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2016" sheetId="1" r:id="rId1"/>
    <sheet name="2014" sheetId="2" r:id="rId2"/>
    <sheet name="2015 (2)" sheetId="3" r:id="rId3"/>
    <sheet name="Лист2" sheetId="4" r:id="rId4"/>
    <sheet name="Лист3" sheetId="5" r:id="rId5"/>
  </sheets>
  <definedNames>
    <definedName name="_xlnm.Print_Titles" localSheetId="1">'2014'!$6:$6</definedName>
    <definedName name="_xlnm.Print_Titles" localSheetId="2">'2015 (2)'!$6:$6</definedName>
    <definedName name="_xlnm.Print_Titles" localSheetId="0">'2016'!$6:$6</definedName>
  </definedNames>
  <calcPr fullCalcOnLoad="1"/>
</workbook>
</file>

<file path=xl/sharedStrings.xml><?xml version="1.0" encoding="utf-8"?>
<sst xmlns="http://schemas.openxmlformats.org/spreadsheetml/2006/main" count="152" uniqueCount="54">
  <si>
    <t>№ п/п</t>
  </si>
  <si>
    <t>Наименование мероприятия (проекта) с указанием наименования муниципальной программы</t>
  </si>
  <si>
    <t>в том числе по источникам финансирования тыс.рублей</t>
  </si>
  <si>
    <t>федеральный бюджет</t>
  </si>
  <si>
    <t>областной бюджет</t>
  </si>
  <si>
    <t>местный бюджет</t>
  </si>
  <si>
    <t>внебюджетные источники</t>
  </si>
  <si>
    <t>Фактические затраты по состоянию на 01.12.2014, всего, тыс.рублей</t>
  </si>
  <si>
    <t>Сроки реализации</t>
  </si>
  <si>
    <t>начало</t>
  </si>
  <si>
    <t>завершение</t>
  </si>
  <si>
    <t>Предусмотрено по плану на 2014 год, всего, тыс.рублей</t>
  </si>
  <si>
    <t>Причины невыполнения</t>
  </si>
  <si>
    <t>в том числе:</t>
  </si>
  <si>
    <t>текущие расходы на содержание водопроводных сетей</t>
  </si>
  <si>
    <t>субсидии на компенсацию разницы в тарифах</t>
  </si>
  <si>
    <t>текущие расходы на благоустройство территории поселения</t>
  </si>
  <si>
    <t>приобретение первичных средств пожаротушения</t>
  </si>
  <si>
    <t>изготовление тематических информационных бюллетеней</t>
  </si>
  <si>
    <t>передача полномочий  по ГО и ЧС</t>
  </si>
  <si>
    <t>передача полномочий по АСС</t>
  </si>
  <si>
    <t>приобретение сувениров,грамот,кубков</t>
  </si>
  <si>
    <t>оплата курсов повышения квалификации:</t>
  </si>
  <si>
    <t>субсидии бюджетным учреждениям на обеспечение текущей деятельности</t>
  </si>
  <si>
    <t>текущий ремонт внутрипоселковых дорог</t>
  </si>
  <si>
    <t>ИТОГО по поселению</t>
  </si>
  <si>
    <t>Предусмотрено по плану на 2015 год, всего, тыс.рублей</t>
  </si>
  <si>
    <t>приобретение ноутбука</t>
  </si>
  <si>
    <t>текущие расходы на содержание автомобильных дорог</t>
  </si>
  <si>
    <t xml:space="preserve">Перечень мероприятий (проектов), включенных в муниципальные программы Рыбасовского сельского поселения на 2015 год </t>
  </si>
  <si>
    <t xml:space="preserve">Муниципальная программа Рыбасовского сельского поселения "Обеспечение качественными жилищно-коммунальными услугами населения Рыбасовского сельского поселения"  </t>
  </si>
  <si>
    <t xml:space="preserve">Муниципальная программа Рыбасовского сельского поселения "Обеспечение общественного порядка и противодействие преступности"  </t>
  </si>
  <si>
    <t xml:space="preserve">Муниципальная программа Рыбасовского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</si>
  <si>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Рыбасовского сельского поселения "Развитие физической культуры и спорта"  </t>
  </si>
  <si>
    <t xml:space="preserve">Муниципальная программа Рыбасовского сельского поселения "Развитие транспортной системы"  </t>
  </si>
  <si>
    <t xml:space="preserve">Муниципальная программа Рыбасовского сельского поселения "Муниципальная политика"  </t>
  </si>
  <si>
    <t xml:space="preserve">Муниципальная программа Рыбасовского сельского поселения "Развитие культуры" 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</si>
  <si>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</si>
  <si>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>Муниципальная программа Рыбасовского сельского поселения «Доступная среда»</t>
  </si>
  <si>
    <t xml:space="preserve">Перечень мероприятий (проектов), включенных в муниципальные программы Рыбасовского сельского поселения на 2014 год </t>
  </si>
  <si>
    <t>приобритение программы</t>
  </si>
  <si>
    <t>текущий ремонт, приобритение кнопки вызова</t>
  </si>
  <si>
    <t>текущий ремонт внутрипоселковых дорог, текущие расходына содержание автомобильных дорог</t>
  </si>
  <si>
    <t>(по состоянию на 01.12.2014)</t>
  </si>
  <si>
    <t xml:space="preserve">Перечень мероприятий (проектов), включенных в муниципальные программы Рыбасовского сельского поселения на 2016 год </t>
  </si>
  <si>
    <t>Предусмотрено по плану на 2016 год, всего, тыс.рублей</t>
  </si>
  <si>
    <t>Фактические затраты по состоянию на 01.07.2016, всего, тыс.рублей</t>
  </si>
  <si>
    <t>текущие расходы на благоустройство территории поселения(скашивание,строительные мероприятия, уличное освещение, энтомологические расходы, противоклещевая обработка)</t>
  </si>
  <si>
    <t>обслуживание пожарной сигнализации</t>
  </si>
  <si>
    <t>повышение заработной платы</t>
  </si>
  <si>
    <t>субсидии на содержание дорог местного значения</t>
  </si>
  <si>
    <t>приобритение светофоров, краски, забора</t>
  </si>
  <si>
    <t>приобритение ноутбука</t>
  </si>
  <si>
    <t>(по состоянию на 01.07.2016)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</si>
</sst>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vertical="top" wrapText="1"/>
    </xf>
    <xf numFmtId="164" fontId="42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 vertical="top"/>
    </xf>
    <xf numFmtId="14" fontId="43" fillId="0" borderId="10" xfId="0" applyNumberFormat="1" applyFont="1" applyBorder="1" applyAlignment="1">
      <alignment vertical="top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16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top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4" fontId="43" fillId="0" borderId="10" xfId="0" applyNumberFormat="1" applyFont="1" applyFill="1" applyBorder="1" applyAlignment="1">
      <alignment vertical="top"/>
    </xf>
    <xf numFmtId="164" fontId="43" fillId="0" borderId="10" xfId="0" applyNumberFormat="1" applyFont="1" applyBorder="1" applyAlignment="1">
      <alignment/>
    </xf>
    <xf numFmtId="14" fontId="43" fillId="0" borderId="10" xfId="0" applyNumberFormat="1" applyFont="1" applyBorder="1" applyAlignment="1">
      <alignment/>
    </xf>
    <xf numFmtId="14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vertical="top" wrapText="1"/>
    </xf>
    <xf numFmtId="0" fontId="46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/>
    </xf>
    <xf numFmtId="0" fontId="42" fillId="0" borderId="11" xfId="0" applyFont="1" applyFill="1" applyBorder="1" applyAlignment="1">
      <alignment vertical="top" wrapText="1"/>
    </xf>
    <xf numFmtId="164" fontId="32" fillId="0" borderId="10" xfId="0" applyNumberFormat="1" applyFont="1" applyBorder="1" applyAlignment="1">
      <alignment/>
    </xf>
    <xf numFmtId="0" fontId="32" fillId="0" borderId="12" xfId="0" applyFont="1" applyBorder="1" applyAlignment="1">
      <alignment/>
    </xf>
    <xf numFmtId="0" fontId="42" fillId="0" borderId="10" xfId="0" applyFont="1" applyFill="1" applyBorder="1" applyAlignment="1">
      <alignment vertical="top" wrapText="1"/>
    </xf>
    <xf numFmtId="0" fontId="47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8"/>
  <sheetViews>
    <sheetView tabSelected="1" zoomScale="80" zoomScaleNormal="80" zoomScalePageLayoutView="0" workbookViewId="0" topLeftCell="A1">
      <pane xSplit="6" ySplit="11" topLeftCell="G4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D8" sqref="D8"/>
    </sheetView>
  </sheetViews>
  <sheetFormatPr defaultColWidth="9.140625" defaultRowHeight="15"/>
  <cols>
    <col min="1" max="1" width="5.421875" style="0" customWidth="1"/>
    <col min="2" max="2" width="42.140625" style="0" customWidth="1"/>
    <col min="3" max="3" width="13.421875" style="0" customWidth="1"/>
    <col min="6" max="6" width="23.421875" style="0" customWidth="1"/>
    <col min="8" max="8" width="13.57421875" style="0" customWidth="1"/>
    <col min="13" max="13" width="11.28125" style="0" customWidth="1"/>
    <col min="14" max="14" width="12.7109375" style="0" customWidth="1"/>
    <col min="15" max="15" width="12.28125" style="0" customWidth="1"/>
  </cols>
  <sheetData>
    <row r="2" spans="1:15" ht="18.75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ht="15">
      <c r="B3" s="26" t="s">
        <v>53</v>
      </c>
    </row>
    <row r="4" spans="1:15" ht="37.5" customHeight="1">
      <c r="A4" s="35" t="s">
        <v>0</v>
      </c>
      <c r="B4" s="35" t="s">
        <v>1</v>
      </c>
      <c r="C4" s="35" t="s">
        <v>45</v>
      </c>
      <c r="D4" s="35" t="s">
        <v>2</v>
      </c>
      <c r="E4" s="35"/>
      <c r="F4" s="35"/>
      <c r="G4" s="35"/>
      <c r="H4" s="36" t="s">
        <v>46</v>
      </c>
      <c r="I4" s="35" t="s">
        <v>2</v>
      </c>
      <c r="J4" s="35"/>
      <c r="K4" s="35"/>
      <c r="L4" s="35"/>
      <c r="M4" s="36" t="s">
        <v>8</v>
      </c>
      <c r="N4" s="36"/>
      <c r="O4" s="35" t="s">
        <v>12</v>
      </c>
    </row>
    <row r="5" spans="1:15" ht="51">
      <c r="A5" s="35"/>
      <c r="B5" s="35"/>
      <c r="C5" s="35"/>
      <c r="D5" s="27" t="s">
        <v>3</v>
      </c>
      <c r="E5" s="27" t="s">
        <v>4</v>
      </c>
      <c r="F5" s="27" t="s">
        <v>5</v>
      </c>
      <c r="G5" s="27" t="s">
        <v>6</v>
      </c>
      <c r="H5" s="36"/>
      <c r="I5" s="27" t="s">
        <v>3</v>
      </c>
      <c r="J5" s="27" t="s">
        <v>4</v>
      </c>
      <c r="K5" s="27" t="s">
        <v>5</v>
      </c>
      <c r="L5" s="27" t="s">
        <v>6</v>
      </c>
      <c r="M5" s="28" t="s">
        <v>9</v>
      </c>
      <c r="N5" s="28" t="s">
        <v>10</v>
      </c>
      <c r="O5" s="35"/>
    </row>
    <row r="6" spans="1:15" ht="1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8">
        <v>8</v>
      </c>
      <c r="I6" s="27">
        <v>9</v>
      </c>
      <c r="J6" s="27">
        <v>10</v>
      </c>
      <c r="K6" s="27">
        <v>11</v>
      </c>
      <c r="L6" s="27">
        <v>12</v>
      </c>
      <c r="M6" s="28">
        <v>13</v>
      </c>
      <c r="N6" s="28">
        <v>14</v>
      </c>
      <c r="O6" s="27">
        <v>15</v>
      </c>
    </row>
    <row r="7" spans="1:15" s="18" customFormat="1" ht="31.5" customHeight="1">
      <c r="A7" s="17">
        <v>1</v>
      </c>
      <c r="B7" s="14" t="s">
        <v>38</v>
      </c>
      <c r="C7" s="15">
        <f>F7</f>
        <v>0</v>
      </c>
      <c r="D7" s="15"/>
      <c r="E7" s="15"/>
      <c r="F7" s="15">
        <f>F9</f>
        <v>0</v>
      </c>
      <c r="G7" s="15"/>
      <c r="H7" s="15">
        <f>K7</f>
        <v>0</v>
      </c>
      <c r="I7" s="16"/>
      <c r="J7" s="29"/>
      <c r="K7" s="31">
        <f>K9</f>
        <v>0</v>
      </c>
      <c r="L7" s="29"/>
      <c r="M7" s="29"/>
      <c r="N7" s="29"/>
      <c r="O7" s="29"/>
    </row>
    <row r="8" spans="1:15" s="18" customFormat="1" ht="27" customHeight="1">
      <c r="A8" s="17"/>
      <c r="B8" s="5" t="s">
        <v>13</v>
      </c>
      <c r="C8" s="15"/>
      <c r="D8" s="15"/>
      <c r="E8" s="15"/>
      <c r="F8" s="15"/>
      <c r="G8" s="15"/>
      <c r="H8" s="16"/>
      <c r="I8" s="16"/>
      <c r="J8" s="29"/>
      <c r="K8" s="29"/>
      <c r="L8" s="29"/>
      <c r="M8" s="29"/>
      <c r="N8" s="29"/>
      <c r="O8" s="29"/>
    </row>
    <row r="9" spans="1:15" ht="31.5" customHeight="1">
      <c r="A9" s="4"/>
      <c r="B9" s="33" t="s">
        <v>41</v>
      </c>
      <c r="C9" s="22">
        <f>F9</f>
        <v>0</v>
      </c>
      <c r="D9" s="22"/>
      <c r="E9" s="22"/>
      <c r="F9" s="22">
        <v>0</v>
      </c>
      <c r="G9" s="22"/>
      <c r="H9" s="22">
        <v>0</v>
      </c>
      <c r="I9" s="22"/>
      <c r="J9" s="22"/>
      <c r="K9" s="22">
        <v>0</v>
      </c>
      <c r="L9" s="12"/>
      <c r="M9" s="23"/>
      <c r="N9" s="23"/>
      <c r="O9" s="6"/>
    </row>
    <row r="10" spans="1:15" ht="85.5">
      <c r="A10" s="4">
        <v>2</v>
      </c>
      <c r="B10" s="14" t="s">
        <v>30</v>
      </c>
      <c r="C10" s="15">
        <f>D10+E10+F10+G10</f>
        <v>729.3999999999999</v>
      </c>
      <c r="D10" s="15">
        <f>D12+D13+D14+D15</f>
        <v>0</v>
      </c>
      <c r="E10" s="15">
        <f>E12+E13+E14+E15</f>
        <v>65.8</v>
      </c>
      <c r="F10" s="15">
        <f>F12+F13+F14+F15</f>
        <v>663.5999999999999</v>
      </c>
      <c r="G10" s="15">
        <f>G12+G13+G14+G15</f>
        <v>0</v>
      </c>
      <c r="H10" s="15">
        <f>I10+J10+K10+L10</f>
        <v>342.2</v>
      </c>
      <c r="I10" s="15">
        <f>I12+I13+I14+I15</f>
        <v>0</v>
      </c>
      <c r="J10" s="15">
        <f>J12+J13+J14+J15</f>
        <v>0</v>
      </c>
      <c r="K10" s="15">
        <f>K12+K13+K14+K15</f>
        <v>342.2</v>
      </c>
      <c r="L10" s="15">
        <f>L12+L13+L14+L15</f>
        <v>0</v>
      </c>
      <c r="M10" s="16"/>
      <c r="N10" s="16"/>
      <c r="O10" s="16"/>
    </row>
    <row r="11" spans="1:15" ht="15">
      <c r="A11" s="4"/>
      <c r="B11" s="5" t="s">
        <v>13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">
      <c r="A12" s="4"/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  <c r="N12" s="10"/>
      <c r="O12" s="11"/>
    </row>
    <row r="13" spans="1:15" ht="30">
      <c r="A13" s="4"/>
      <c r="B13" s="7" t="s">
        <v>14</v>
      </c>
      <c r="C13" s="9">
        <f>D13+E13+F13+G13</f>
        <v>0</v>
      </c>
      <c r="D13" s="9"/>
      <c r="E13" s="9"/>
      <c r="F13" s="9">
        <v>0</v>
      </c>
      <c r="G13" s="9"/>
      <c r="H13" s="9">
        <f>I13+J13+K13+L13</f>
        <v>0</v>
      </c>
      <c r="I13" s="9"/>
      <c r="J13" s="9"/>
      <c r="K13" s="9">
        <v>0</v>
      </c>
      <c r="L13" s="9"/>
      <c r="M13" s="10">
        <v>42370</v>
      </c>
      <c r="N13" s="10">
        <v>42735</v>
      </c>
      <c r="O13" s="12"/>
    </row>
    <row r="14" spans="1:15" ht="30">
      <c r="A14" s="4"/>
      <c r="B14" s="7" t="s">
        <v>15</v>
      </c>
      <c r="C14" s="9">
        <f>D14+E14+F14+G14</f>
        <v>71.6</v>
      </c>
      <c r="D14" s="9"/>
      <c r="E14" s="9">
        <v>65.8</v>
      </c>
      <c r="F14" s="9">
        <v>5.8</v>
      </c>
      <c r="G14" s="9"/>
      <c r="H14" s="9">
        <f>I14+J14+K14+L14</f>
        <v>0</v>
      </c>
      <c r="I14" s="9"/>
      <c r="J14" s="9">
        <v>0</v>
      </c>
      <c r="K14" s="9">
        <v>0</v>
      </c>
      <c r="L14" s="9"/>
      <c r="M14" s="10">
        <v>42370</v>
      </c>
      <c r="N14" s="10">
        <v>42735</v>
      </c>
      <c r="O14" s="12"/>
    </row>
    <row r="15" spans="1:15" ht="90">
      <c r="A15" s="4"/>
      <c r="B15" s="7" t="s">
        <v>47</v>
      </c>
      <c r="C15" s="9">
        <f>D15+E15+F15+G15</f>
        <v>657.8</v>
      </c>
      <c r="D15" s="9"/>
      <c r="E15" s="9"/>
      <c r="F15" s="9">
        <v>657.8</v>
      </c>
      <c r="G15" s="9"/>
      <c r="H15" s="9">
        <f>K15</f>
        <v>342.2</v>
      </c>
      <c r="I15" s="9"/>
      <c r="J15" s="9"/>
      <c r="K15" s="9">
        <v>342.2</v>
      </c>
      <c r="L15" s="9"/>
      <c r="M15" s="10">
        <v>42370</v>
      </c>
      <c r="N15" s="10">
        <v>42735</v>
      </c>
      <c r="O15" s="12"/>
    </row>
    <row r="16" spans="1:15" s="18" customFormat="1" ht="57">
      <c r="A16" s="17">
        <v>3</v>
      </c>
      <c r="B16" s="14" t="s">
        <v>31</v>
      </c>
      <c r="C16" s="15">
        <f>C18</f>
        <v>0</v>
      </c>
      <c r="D16" s="15"/>
      <c r="E16" s="15"/>
      <c r="F16" s="15">
        <f>F18</f>
        <v>0</v>
      </c>
      <c r="G16" s="15"/>
      <c r="H16" s="15">
        <f>K16</f>
        <v>0</v>
      </c>
      <c r="I16" s="15"/>
      <c r="J16" s="15"/>
      <c r="K16" s="15">
        <f>K18</f>
        <v>0</v>
      </c>
      <c r="L16" s="15"/>
      <c r="M16" s="16"/>
      <c r="N16" s="16"/>
      <c r="O16" s="16"/>
    </row>
    <row r="17" spans="1:15" s="19" customFormat="1" ht="15">
      <c r="A17" s="4"/>
      <c r="B17" s="5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6"/>
      <c r="N17" s="6"/>
      <c r="O17" s="6"/>
    </row>
    <row r="18" spans="1:15" s="20" customFormat="1" ht="30">
      <c r="A18" s="13"/>
      <c r="B18" s="7" t="s">
        <v>18</v>
      </c>
      <c r="C18" s="22">
        <f>F18</f>
        <v>0</v>
      </c>
      <c r="D18" s="22"/>
      <c r="E18" s="22"/>
      <c r="F18" s="22">
        <v>0</v>
      </c>
      <c r="G18" s="22"/>
      <c r="H18" s="22">
        <f>K18</f>
        <v>0</v>
      </c>
      <c r="I18" s="22"/>
      <c r="J18" s="22"/>
      <c r="K18" s="22">
        <v>0</v>
      </c>
      <c r="L18" s="22"/>
      <c r="M18" s="10">
        <v>42370</v>
      </c>
      <c r="N18" s="10">
        <v>42735</v>
      </c>
      <c r="O18" s="12"/>
    </row>
    <row r="19" spans="1:15" s="18" customFormat="1" ht="85.5">
      <c r="A19" s="17">
        <v>4</v>
      </c>
      <c r="B19" s="14" t="s">
        <v>32</v>
      </c>
      <c r="C19" s="15">
        <f>F19</f>
        <v>149.2</v>
      </c>
      <c r="D19" s="15"/>
      <c r="E19" s="15"/>
      <c r="F19" s="15">
        <f>F21+F22+F23+F24</f>
        <v>149.2</v>
      </c>
      <c r="G19" s="15"/>
      <c r="H19" s="15">
        <f>H21+H22+H23+H24</f>
        <v>74.6</v>
      </c>
      <c r="I19" s="15"/>
      <c r="J19" s="15"/>
      <c r="K19" s="15">
        <f>K21+K22+K23+K24</f>
        <v>74.6</v>
      </c>
      <c r="L19" s="16"/>
      <c r="M19" s="16"/>
      <c r="N19" s="16"/>
      <c r="O19" s="16"/>
    </row>
    <row r="20" spans="1:15" ht="15">
      <c r="A20" s="4"/>
      <c r="B20" s="5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6"/>
      <c r="M20" s="6"/>
      <c r="N20" s="6"/>
      <c r="O20" s="6"/>
    </row>
    <row r="21" spans="1:15" s="20" customFormat="1" ht="15">
      <c r="A21" s="13"/>
      <c r="B21" s="7" t="s">
        <v>48</v>
      </c>
      <c r="C21" s="22">
        <f>F21</f>
        <v>18</v>
      </c>
      <c r="D21" s="22"/>
      <c r="E21" s="22"/>
      <c r="F21" s="22">
        <v>18</v>
      </c>
      <c r="G21" s="22"/>
      <c r="H21" s="22">
        <f>K21</f>
        <v>9</v>
      </c>
      <c r="I21" s="22"/>
      <c r="J21" s="22"/>
      <c r="K21" s="22">
        <v>9</v>
      </c>
      <c r="L21" s="12"/>
      <c r="M21" s="10">
        <v>42370</v>
      </c>
      <c r="N21" s="10">
        <v>42735</v>
      </c>
      <c r="O21" s="12"/>
    </row>
    <row r="22" spans="1:15" s="20" customFormat="1" ht="15">
      <c r="A22" s="13"/>
      <c r="B22" s="7"/>
      <c r="C22" s="22">
        <f>F22</f>
        <v>0</v>
      </c>
      <c r="D22" s="22"/>
      <c r="E22" s="22"/>
      <c r="F22" s="22">
        <v>0</v>
      </c>
      <c r="G22" s="22"/>
      <c r="H22" s="22">
        <f>K22</f>
        <v>0</v>
      </c>
      <c r="I22" s="22"/>
      <c r="J22" s="22"/>
      <c r="K22" s="22">
        <v>0</v>
      </c>
      <c r="L22" s="12"/>
      <c r="M22" s="10">
        <v>42370</v>
      </c>
      <c r="N22" s="10">
        <v>42735</v>
      </c>
      <c r="O22" s="12"/>
    </row>
    <row r="23" spans="1:15" s="20" customFormat="1" ht="15">
      <c r="A23" s="13"/>
      <c r="B23" s="7" t="s">
        <v>20</v>
      </c>
      <c r="C23" s="22">
        <f>F23</f>
        <v>131.2</v>
      </c>
      <c r="D23" s="22"/>
      <c r="E23" s="22"/>
      <c r="F23" s="22">
        <v>131.2</v>
      </c>
      <c r="G23" s="22"/>
      <c r="H23" s="22">
        <f>K23</f>
        <v>65.6</v>
      </c>
      <c r="I23" s="22"/>
      <c r="J23" s="22"/>
      <c r="K23" s="22">
        <v>65.6</v>
      </c>
      <c r="L23" s="12"/>
      <c r="M23" s="10">
        <v>42370</v>
      </c>
      <c r="N23" s="10">
        <v>42735</v>
      </c>
      <c r="O23" s="12"/>
    </row>
    <row r="24" spans="1:15" s="20" customFormat="1" ht="30">
      <c r="A24" s="13"/>
      <c r="B24" s="7" t="s">
        <v>17</v>
      </c>
      <c r="C24" s="22">
        <f>F24</f>
        <v>0</v>
      </c>
      <c r="D24" s="22"/>
      <c r="E24" s="22"/>
      <c r="F24" s="22">
        <v>0</v>
      </c>
      <c r="G24" s="22"/>
      <c r="H24" s="22">
        <f>K24</f>
        <v>0</v>
      </c>
      <c r="I24" s="22"/>
      <c r="J24" s="22"/>
      <c r="K24" s="22">
        <v>0</v>
      </c>
      <c r="L24" s="12"/>
      <c r="M24" s="10">
        <v>42370</v>
      </c>
      <c r="N24" s="10">
        <v>42735</v>
      </c>
      <c r="O24" s="12"/>
    </row>
    <row r="25" spans="1:15" s="18" customFormat="1" ht="42.75">
      <c r="A25" s="17">
        <v>5</v>
      </c>
      <c r="B25" s="14" t="s">
        <v>36</v>
      </c>
      <c r="C25" s="15">
        <f>C27+C28</f>
        <v>1729</v>
      </c>
      <c r="D25" s="15"/>
      <c r="E25" s="15">
        <f>E27+E28</f>
        <v>155.6</v>
      </c>
      <c r="F25" s="15">
        <f>F27+F28</f>
        <v>1573.4</v>
      </c>
      <c r="G25" s="15"/>
      <c r="H25" s="15">
        <f>H27+H28</f>
        <v>763.6</v>
      </c>
      <c r="I25" s="15"/>
      <c r="J25" s="15">
        <f>J27+J28</f>
        <v>0</v>
      </c>
      <c r="K25" s="15">
        <f>K27+K28</f>
        <v>763.6</v>
      </c>
      <c r="L25" s="16"/>
      <c r="M25" s="16"/>
      <c r="N25" s="16"/>
      <c r="O25" s="16"/>
    </row>
    <row r="26" spans="1:15" ht="15">
      <c r="A26" s="6"/>
      <c r="B26" s="5" t="s">
        <v>13</v>
      </c>
      <c r="C26" s="8"/>
      <c r="D26" s="8"/>
      <c r="E26" s="8"/>
      <c r="F26" s="8"/>
      <c r="G26" s="8"/>
      <c r="H26" s="8"/>
      <c r="I26" s="8"/>
      <c r="J26" s="8"/>
      <c r="K26" s="8"/>
      <c r="L26" s="6"/>
      <c r="M26" s="6"/>
      <c r="N26" s="6"/>
      <c r="O26" s="6"/>
    </row>
    <row r="27" spans="1:15" s="20" customFormat="1" ht="30">
      <c r="A27" s="12"/>
      <c r="B27" s="7" t="s">
        <v>23</v>
      </c>
      <c r="C27" s="22">
        <f>E27+F27</f>
        <v>1559.9</v>
      </c>
      <c r="D27" s="22"/>
      <c r="E27" s="22">
        <v>0</v>
      </c>
      <c r="F27" s="22">
        <v>1559.9</v>
      </c>
      <c r="G27" s="22"/>
      <c r="H27" s="22">
        <f>K27</f>
        <v>763.6</v>
      </c>
      <c r="I27" s="22"/>
      <c r="J27" s="22"/>
      <c r="K27" s="22">
        <v>763.6</v>
      </c>
      <c r="L27" s="12"/>
      <c r="M27" s="10">
        <v>42370</v>
      </c>
      <c r="N27" s="10">
        <v>42735</v>
      </c>
      <c r="O27" s="12"/>
    </row>
    <row r="28" spans="1:15" s="20" customFormat="1" ht="15">
      <c r="A28" s="13"/>
      <c r="B28" s="7" t="s">
        <v>49</v>
      </c>
      <c r="C28" s="22">
        <f>E28+F28</f>
        <v>169.1</v>
      </c>
      <c r="D28" s="22"/>
      <c r="E28" s="22">
        <v>155.6</v>
      </c>
      <c r="F28" s="22">
        <v>13.5</v>
      </c>
      <c r="G28" s="22"/>
      <c r="H28" s="22"/>
      <c r="I28" s="22"/>
      <c r="J28" s="22"/>
      <c r="K28" s="22"/>
      <c r="L28" s="12"/>
      <c r="M28" s="10">
        <v>42370</v>
      </c>
      <c r="N28" s="10">
        <v>42735</v>
      </c>
      <c r="O28" s="12"/>
    </row>
    <row r="29" spans="1:15" s="20" customFormat="1" ht="15">
      <c r="A29" s="13"/>
      <c r="B29" s="7"/>
      <c r="C29" s="22"/>
      <c r="D29" s="22"/>
      <c r="E29" s="22"/>
      <c r="F29" s="22"/>
      <c r="G29" s="22"/>
      <c r="H29" s="22"/>
      <c r="I29" s="22"/>
      <c r="J29" s="22"/>
      <c r="K29" s="22"/>
      <c r="L29" s="12"/>
      <c r="M29" s="23"/>
      <c r="N29" s="23"/>
      <c r="O29" s="12"/>
    </row>
    <row r="30" spans="1:15" s="20" customFormat="1" ht="15">
      <c r="A30" s="13"/>
      <c r="B30" s="7"/>
      <c r="C30" s="22"/>
      <c r="D30" s="22"/>
      <c r="E30" s="22"/>
      <c r="F30" s="22"/>
      <c r="G30" s="22"/>
      <c r="H30" s="22"/>
      <c r="I30" s="22"/>
      <c r="J30" s="22"/>
      <c r="K30" s="22"/>
      <c r="L30" s="12"/>
      <c r="M30" s="23"/>
      <c r="N30" s="23"/>
      <c r="O30" s="12"/>
    </row>
    <row r="31" spans="1:15" s="18" customFormat="1" ht="57">
      <c r="A31" s="17">
        <v>6</v>
      </c>
      <c r="B31" s="14" t="s">
        <v>33</v>
      </c>
      <c r="C31" s="15">
        <f>F31</f>
        <v>0</v>
      </c>
      <c r="D31" s="15"/>
      <c r="E31" s="15"/>
      <c r="F31" s="15">
        <f>F33</f>
        <v>0</v>
      </c>
      <c r="G31" s="15"/>
      <c r="H31" s="15">
        <f>K31</f>
        <v>0</v>
      </c>
      <c r="I31" s="15"/>
      <c r="J31" s="15"/>
      <c r="K31" s="15">
        <v>0</v>
      </c>
      <c r="L31" s="16"/>
      <c r="M31" s="16"/>
      <c r="N31" s="16"/>
      <c r="O31" s="16"/>
    </row>
    <row r="32" spans="1:15" ht="15">
      <c r="A32" s="4"/>
      <c r="B32" s="5" t="s">
        <v>13</v>
      </c>
      <c r="C32" s="8"/>
      <c r="D32" s="8"/>
      <c r="E32" s="8"/>
      <c r="F32" s="8"/>
      <c r="G32" s="8"/>
      <c r="H32" s="8"/>
      <c r="I32" s="8"/>
      <c r="J32" s="8"/>
      <c r="K32" s="8"/>
      <c r="L32" s="6"/>
      <c r="M32" s="6"/>
      <c r="N32" s="6"/>
      <c r="O32" s="6"/>
    </row>
    <row r="33" spans="1:15" s="20" customFormat="1" ht="15">
      <c r="A33" s="13"/>
      <c r="B33" s="7" t="s">
        <v>21</v>
      </c>
      <c r="C33" s="22">
        <f>F33</f>
        <v>0</v>
      </c>
      <c r="D33" s="22"/>
      <c r="E33" s="22"/>
      <c r="F33" s="22">
        <v>0</v>
      </c>
      <c r="G33" s="22"/>
      <c r="H33" s="22">
        <f>K33</f>
        <v>0</v>
      </c>
      <c r="I33" s="22"/>
      <c r="J33" s="22"/>
      <c r="K33" s="22">
        <v>0</v>
      </c>
      <c r="L33" s="12"/>
      <c r="M33" s="10">
        <v>42370</v>
      </c>
      <c r="N33" s="10">
        <v>42735</v>
      </c>
      <c r="O33" s="12"/>
    </row>
    <row r="34" spans="1:15" s="18" customFormat="1" ht="42.75">
      <c r="A34" s="17">
        <v>7</v>
      </c>
      <c r="B34" s="14" t="s">
        <v>34</v>
      </c>
      <c r="C34" s="15">
        <f>C36+C37+C38</f>
        <v>603.9000000000001</v>
      </c>
      <c r="D34" s="15">
        <f>D36+D38</f>
        <v>0</v>
      </c>
      <c r="E34" s="15">
        <f>E36+E37+E38</f>
        <v>76.8</v>
      </c>
      <c r="F34" s="15">
        <f>F36+F37+F38</f>
        <v>527.1000000000001</v>
      </c>
      <c r="G34" s="15"/>
      <c r="H34" s="15">
        <f>H36+H37+H38</f>
        <v>147.3</v>
      </c>
      <c r="I34" s="15">
        <f>I36+I38</f>
        <v>0</v>
      </c>
      <c r="J34" s="15">
        <f>J36+J37+J38</f>
        <v>0</v>
      </c>
      <c r="K34" s="15">
        <f>K36+K37+K38</f>
        <v>147.3</v>
      </c>
      <c r="L34" s="16"/>
      <c r="M34" s="16"/>
      <c r="N34" s="16"/>
      <c r="O34" s="16"/>
    </row>
    <row r="35" spans="1:15" ht="15">
      <c r="A35" s="4"/>
      <c r="B35" s="5" t="s">
        <v>13</v>
      </c>
      <c r="C35" s="8"/>
      <c r="D35" s="8"/>
      <c r="E35" s="8"/>
      <c r="F35" s="8"/>
      <c r="G35" s="8"/>
      <c r="H35" s="8"/>
      <c r="I35" s="8"/>
      <c r="J35" s="8"/>
      <c r="K35" s="8"/>
      <c r="L35" s="6"/>
      <c r="M35" s="6"/>
      <c r="N35" s="6"/>
      <c r="O35" s="6"/>
    </row>
    <row r="36" spans="1:15" s="20" customFormat="1" ht="45">
      <c r="A36" s="13"/>
      <c r="B36" s="7" t="s">
        <v>42</v>
      </c>
      <c r="C36" s="22">
        <f>E36+F36</f>
        <v>373.1</v>
      </c>
      <c r="D36" s="22"/>
      <c r="E36" s="22">
        <v>0</v>
      </c>
      <c r="F36" s="22">
        <v>373.1</v>
      </c>
      <c r="G36" s="22"/>
      <c r="H36" s="22">
        <f>J36+K36</f>
        <v>0</v>
      </c>
      <c r="I36" s="22"/>
      <c r="J36" s="22">
        <v>0</v>
      </c>
      <c r="K36" s="22">
        <v>0</v>
      </c>
      <c r="L36" s="12"/>
      <c r="M36" s="10">
        <v>42370</v>
      </c>
      <c r="N36" s="10">
        <v>42735</v>
      </c>
      <c r="O36" s="12"/>
    </row>
    <row r="37" spans="1:15" s="20" customFormat="1" ht="30">
      <c r="A37" s="13"/>
      <c r="B37" s="7" t="s">
        <v>51</v>
      </c>
      <c r="C37" s="22">
        <f>E37+F37</f>
        <v>147.3</v>
      </c>
      <c r="D37" s="22"/>
      <c r="E37" s="22"/>
      <c r="F37" s="22">
        <v>147.3</v>
      </c>
      <c r="G37" s="22"/>
      <c r="H37" s="22">
        <f>J37+K37</f>
        <v>147.3</v>
      </c>
      <c r="I37" s="22"/>
      <c r="J37" s="22"/>
      <c r="K37" s="22">
        <v>147.3</v>
      </c>
      <c r="L37" s="12"/>
      <c r="M37" s="10">
        <v>42370</v>
      </c>
      <c r="N37" s="10">
        <v>42735</v>
      </c>
      <c r="O37" s="12"/>
    </row>
    <row r="38" spans="1:15" s="20" customFormat="1" ht="34.5" customHeight="1">
      <c r="A38" s="13"/>
      <c r="B38" s="7" t="s">
        <v>50</v>
      </c>
      <c r="C38" s="22">
        <f>E38+F38</f>
        <v>83.5</v>
      </c>
      <c r="D38" s="22"/>
      <c r="E38" s="22">
        <v>76.8</v>
      </c>
      <c r="F38" s="22">
        <v>6.7</v>
      </c>
      <c r="G38" s="22"/>
      <c r="H38" s="22"/>
      <c r="I38" s="22"/>
      <c r="J38" s="22"/>
      <c r="K38" s="22"/>
      <c r="L38" s="12"/>
      <c r="M38" s="10">
        <v>42370</v>
      </c>
      <c r="N38" s="10">
        <v>42735</v>
      </c>
      <c r="O38" s="25"/>
    </row>
    <row r="39" spans="1:15" s="18" customFormat="1" ht="42.75">
      <c r="A39" s="17">
        <v>8</v>
      </c>
      <c r="B39" s="14" t="s">
        <v>35</v>
      </c>
      <c r="C39" s="15">
        <f>C41</f>
        <v>5</v>
      </c>
      <c r="D39" s="15"/>
      <c r="E39" s="15">
        <f>E41</f>
        <v>0</v>
      </c>
      <c r="F39" s="15">
        <f>F41</f>
        <v>5</v>
      </c>
      <c r="G39" s="15"/>
      <c r="H39" s="15">
        <f>H41</f>
        <v>0</v>
      </c>
      <c r="I39" s="15"/>
      <c r="J39" s="15">
        <f>J41</f>
        <v>0</v>
      </c>
      <c r="K39" s="15">
        <f>K41</f>
        <v>0</v>
      </c>
      <c r="L39" s="16"/>
      <c r="M39" s="16"/>
      <c r="N39" s="16"/>
      <c r="O39" s="16"/>
    </row>
    <row r="40" spans="1:15" ht="15">
      <c r="A40" s="4"/>
      <c r="B40" s="5" t="s">
        <v>13</v>
      </c>
      <c r="C40" s="8"/>
      <c r="D40" s="8"/>
      <c r="E40" s="8"/>
      <c r="F40" s="8"/>
      <c r="G40" s="8"/>
      <c r="H40" s="8"/>
      <c r="I40" s="8"/>
      <c r="J40" s="8"/>
      <c r="K40" s="8"/>
      <c r="L40" s="6"/>
      <c r="M40" s="6"/>
      <c r="N40" s="6"/>
      <c r="O40" s="6"/>
    </row>
    <row r="41" spans="1:15" s="20" customFormat="1" ht="30">
      <c r="A41" s="13"/>
      <c r="B41" s="7" t="s">
        <v>22</v>
      </c>
      <c r="C41" s="22">
        <f>F41</f>
        <v>5</v>
      </c>
      <c r="D41" s="22"/>
      <c r="E41" s="22"/>
      <c r="F41" s="22">
        <v>5</v>
      </c>
      <c r="G41" s="22"/>
      <c r="H41" s="22">
        <f>K41</f>
        <v>0</v>
      </c>
      <c r="I41" s="22"/>
      <c r="J41" s="22"/>
      <c r="K41" s="22">
        <v>0</v>
      </c>
      <c r="L41" s="12"/>
      <c r="M41" s="10">
        <v>42370</v>
      </c>
      <c r="N41" s="10">
        <v>42735</v>
      </c>
      <c r="O41" s="12"/>
    </row>
    <row r="42" spans="1:15" s="18" customFormat="1" ht="71.25">
      <c r="A42" s="17">
        <v>9</v>
      </c>
      <c r="B42" s="14" t="s">
        <v>37</v>
      </c>
      <c r="C42" s="15">
        <f>F42</f>
        <v>0</v>
      </c>
      <c r="D42" s="15"/>
      <c r="E42" s="15"/>
      <c r="F42" s="15">
        <f>F44</f>
        <v>0</v>
      </c>
      <c r="G42" s="15"/>
      <c r="H42" s="15">
        <f>K42</f>
        <v>0</v>
      </c>
      <c r="I42" s="16"/>
      <c r="J42" s="29"/>
      <c r="K42" s="31">
        <f>K44</f>
        <v>0</v>
      </c>
      <c r="L42" s="29"/>
      <c r="M42" s="29"/>
      <c r="N42" s="29"/>
      <c r="O42" s="29"/>
    </row>
    <row r="43" spans="1:15" ht="15">
      <c r="A43" s="4"/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4"/>
      <c r="B44" s="5" t="s">
        <v>52</v>
      </c>
      <c r="C44" s="22">
        <f>F44</f>
        <v>0</v>
      </c>
      <c r="D44" s="22"/>
      <c r="E44" s="22"/>
      <c r="F44" s="22">
        <v>0</v>
      </c>
      <c r="G44" s="22"/>
      <c r="H44" s="22">
        <f>K44</f>
        <v>0</v>
      </c>
      <c r="I44" s="22"/>
      <c r="J44" s="22"/>
      <c r="K44" s="22">
        <v>0</v>
      </c>
      <c r="L44" s="12"/>
      <c r="M44" s="10">
        <v>42370</v>
      </c>
      <c r="N44" s="10">
        <v>42735</v>
      </c>
      <c r="O44" s="6"/>
    </row>
    <row r="45" spans="1:15" s="18" customFormat="1" ht="15">
      <c r="A45" s="16"/>
      <c r="B45" s="16" t="s">
        <v>25</v>
      </c>
      <c r="C45" s="15">
        <f>C7+C10+C16+C19+C25+C31+C34+C39+C42</f>
        <v>3216.5</v>
      </c>
      <c r="D45" s="15">
        <f>D10+D16+D31+D34+D39+D25+D19</f>
        <v>0</v>
      </c>
      <c r="E45" s="15">
        <f>E10+E16+E31+E34+E39+E25+E42+E7+E19</f>
        <v>298.2</v>
      </c>
      <c r="F45" s="15">
        <f>F7+F10+F16+F19+F25+F31+F34+F39+F42</f>
        <v>2918.3</v>
      </c>
      <c r="G45" s="15">
        <f>G10+G16+G31+G34+G39+G25+G19</f>
        <v>0</v>
      </c>
      <c r="H45" s="15">
        <f>H7+H10+H16+H19+H25+H31+H34+H39+H42</f>
        <v>1327.7</v>
      </c>
      <c r="I45" s="15">
        <f>I10+I16+I31+I34+I39+I25+I19</f>
        <v>0</v>
      </c>
      <c r="J45" s="15">
        <f>J7+J10+J16+J19+J25+J31+J34+J39+J42</f>
        <v>0</v>
      </c>
      <c r="K45" s="15">
        <f>K7+K10+K16+K19+K25+K31+K34+K39+K42</f>
        <v>1327.7</v>
      </c>
      <c r="L45" s="16"/>
      <c r="M45" s="16"/>
      <c r="N45" s="16"/>
      <c r="O45" s="16"/>
    </row>
    <row r="46" spans="1:15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</sheetData>
  <sheetProtection/>
  <mergeCells count="9">
    <mergeCell ref="A2:O2"/>
    <mergeCell ref="A4:A5"/>
    <mergeCell ref="B4:B5"/>
    <mergeCell ref="C4:C5"/>
    <mergeCell ref="D4:G4"/>
    <mergeCell ref="H4:H5"/>
    <mergeCell ref="I4:L4"/>
    <mergeCell ref="M4:N4"/>
    <mergeCell ref="O4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zoomScale="89" zoomScaleNormal="89" zoomScalePageLayoutView="0" workbookViewId="0" topLeftCell="A1">
      <pane xSplit="6" ySplit="8" topLeftCell="G3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7" sqref="G7"/>
    </sheetView>
  </sheetViews>
  <sheetFormatPr defaultColWidth="9.140625" defaultRowHeight="15"/>
  <cols>
    <col min="1" max="1" width="5.421875" style="0" customWidth="1"/>
    <col min="2" max="2" width="42.140625" style="0" customWidth="1"/>
    <col min="3" max="3" width="13.421875" style="0" customWidth="1"/>
    <col min="8" max="8" width="13.57421875" style="0" customWidth="1"/>
    <col min="13" max="13" width="11.28125" style="0" customWidth="1"/>
    <col min="14" max="14" width="12.7109375" style="0" customWidth="1"/>
    <col min="15" max="15" width="12.28125" style="0" customWidth="1"/>
  </cols>
  <sheetData>
    <row r="2" spans="1:15" ht="18.75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ht="15">
      <c r="B3" s="26" t="s">
        <v>43</v>
      </c>
    </row>
    <row r="4" spans="1:15" ht="37.5" customHeight="1">
      <c r="A4" s="35" t="s">
        <v>0</v>
      </c>
      <c r="B4" s="35" t="s">
        <v>1</v>
      </c>
      <c r="C4" s="35" t="s">
        <v>11</v>
      </c>
      <c r="D4" s="35" t="s">
        <v>2</v>
      </c>
      <c r="E4" s="35"/>
      <c r="F4" s="35"/>
      <c r="G4" s="35"/>
      <c r="H4" s="36" t="s">
        <v>7</v>
      </c>
      <c r="I4" s="35" t="s">
        <v>2</v>
      </c>
      <c r="J4" s="35"/>
      <c r="K4" s="35"/>
      <c r="L4" s="35"/>
      <c r="M4" s="36" t="s">
        <v>8</v>
      </c>
      <c r="N4" s="36"/>
      <c r="O4" s="35" t="s">
        <v>12</v>
      </c>
    </row>
    <row r="5" spans="1:15" ht="51">
      <c r="A5" s="35"/>
      <c r="B5" s="35"/>
      <c r="C5" s="35"/>
      <c r="D5" s="2" t="s">
        <v>3</v>
      </c>
      <c r="E5" s="2" t="s">
        <v>4</v>
      </c>
      <c r="F5" s="2" t="s">
        <v>5</v>
      </c>
      <c r="G5" s="2" t="s">
        <v>6</v>
      </c>
      <c r="H5" s="36"/>
      <c r="I5" s="2" t="s">
        <v>3</v>
      </c>
      <c r="J5" s="2" t="s">
        <v>4</v>
      </c>
      <c r="K5" s="2" t="s">
        <v>5</v>
      </c>
      <c r="L5" s="2" t="s">
        <v>6</v>
      </c>
      <c r="M5" s="1" t="s">
        <v>9</v>
      </c>
      <c r="N5" s="1" t="s">
        <v>10</v>
      </c>
      <c r="O5" s="35"/>
    </row>
    <row r="6" spans="1:15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1">
        <v>8</v>
      </c>
      <c r="I6" s="2">
        <v>9</v>
      </c>
      <c r="J6" s="2">
        <v>10</v>
      </c>
      <c r="K6" s="2">
        <v>11</v>
      </c>
      <c r="L6" s="2">
        <v>12</v>
      </c>
      <c r="M6" s="1">
        <v>13</v>
      </c>
      <c r="N6" s="1">
        <v>14</v>
      </c>
      <c r="O6" s="2">
        <v>15</v>
      </c>
    </row>
    <row r="7" spans="1:15" ht="85.5">
      <c r="A7" s="4">
        <v>1</v>
      </c>
      <c r="B7" s="14" t="s">
        <v>30</v>
      </c>
      <c r="C7" s="15">
        <f>D7+E7+F7+G7</f>
        <v>1039.6000000000001</v>
      </c>
      <c r="D7" s="15">
        <f>D9+D10+D11+D12</f>
        <v>0</v>
      </c>
      <c r="E7" s="15">
        <f>E9+E10+E11+E12</f>
        <v>218.4</v>
      </c>
      <c r="F7" s="15">
        <f>F9+F10+F11+F12</f>
        <v>821.2</v>
      </c>
      <c r="G7" s="15">
        <f>G9+G10+G11+G12</f>
        <v>0</v>
      </c>
      <c r="H7" s="15">
        <f>I7+J7+K7+L7</f>
        <v>779.0000000000001</v>
      </c>
      <c r="I7" s="15">
        <f>I9+I10+I11+I12</f>
        <v>0</v>
      </c>
      <c r="J7" s="15">
        <f>J9+J10+J11+J12</f>
        <v>116.2</v>
      </c>
      <c r="K7" s="15">
        <f>K9+K10+K11+K12</f>
        <v>662.8000000000001</v>
      </c>
      <c r="L7" s="15">
        <f>L9+L10+L11+L12</f>
        <v>0</v>
      </c>
      <c r="M7" s="16"/>
      <c r="N7" s="16"/>
      <c r="O7" s="16"/>
    </row>
    <row r="8" spans="1:15" ht="15">
      <c r="A8" s="4"/>
      <c r="B8" s="5" t="s">
        <v>13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">
      <c r="A9" s="4"/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1"/>
    </row>
    <row r="10" spans="1:15" ht="30">
      <c r="A10" s="4"/>
      <c r="B10" s="7" t="s">
        <v>14</v>
      </c>
      <c r="C10" s="9">
        <f>D10+E10+F10+G10</f>
        <v>81.1</v>
      </c>
      <c r="D10" s="9"/>
      <c r="E10" s="9"/>
      <c r="F10" s="9">
        <v>81.1</v>
      </c>
      <c r="G10" s="9"/>
      <c r="H10" s="9">
        <f>I10+J10+K10+L10</f>
        <v>0</v>
      </c>
      <c r="I10" s="9"/>
      <c r="J10" s="9"/>
      <c r="K10" s="9">
        <v>0</v>
      </c>
      <c r="L10" s="9"/>
      <c r="M10" s="10">
        <v>41640</v>
      </c>
      <c r="N10" s="10">
        <v>42004</v>
      </c>
      <c r="O10" s="12"/>
    </row>
    <row r="11" spans="1:15" ht="30">
      <c r="A11" s="4"/>
      <c r="B11" s="7" t="s">
        <v>15</v>
      </c>
      <c r="C11" s="9">
        <f>D11+E11+F11+G11</f>
        <v>237.4</v>
      </c>
      <c r="D11" s="9"/>
      <c r="E11" s="9">
        <v>218.4</v>
      </c>
      <c r="F11" s="9">
        <v>19</v>
      </c>
      <c r="G11" s="9"/>
      <c r="H11" s="9">
        <f>I11+J11+K11+L11</f>
        <v>126.3</v>
      </c>
      <c r="I11" s="9"/>
      <c r="J11" s="9">
        <v>116.2</v>
      </c>
      <c r="K11" s="9">
        <v>10.1</v>
      </c>
      <c r="L11" s="9"/>
      <c r="M11" s="21">
        <v>41640</v>
      </c>
      <c r="N11" s="21">
        <v>42004</v>
      </c>
      <c r="O11" s="12"/>
    </row>
    <row r="12" spans="1:15" ht="30">
      <c r="A12" s="4"/>
      <c r="B12" s="7" t="s">
        <v>16</v>
      </c>
      <c r="C12" s="9">
        <f>D12+E12+F12+G12</f>
        <v>721.1</v>
      </c>
      <c r="D12" s="9"/>
      <c r="E12" s="9"/>
      <c r="F12" s="9">
        <v>721.1</v>
      </c>
      <c r="G12" s="9"/>
      <c r="H12" s="9">
        <f>K12</f>
        <v>652.7</v>
      </c>
      <c r="I12" s="9"/>
      <c r="J12" s="9"/>
      <c r="K12" s="9">
        <v>652.7</v>
      </c>
      <c r="L12" s="9"/>
      <c r="M12" s="10">
        <v>41640</v>
      </c>
      <c r="N12" s="10">
        <v>42004</v>
      </c>
      <c r="O12" s="12"/>
    </row>
    <row r="13" spans="1:15" s="18" customFormat="1" ht="57">
      <c r="A13" s="17">
        <v>2</v>
      </c>
      <c r="B13" s="14" t="s">
        <v>31</v>
      </c>
      <c r="C13" s="15">
        <f>C15</f>
        <v>3</v>
      </c>
      <c r="D13" s="15"/>
      <c r="E13" s="15"/>
      <c r="F13" s="15">
        <f>F15</f>
        <v>3</v>
      </c>
      <c r="G13" s="15"/>
      <c r="H13" s="15">
        <f>K13</f>
        <v>0</v>
      </c>
      <c r="I13" s="15"/>
      <c r="J13" s="15"/>
      <c r="K13" s="15">
        <f>K15</f>
        <v>0</v>
      </c>
      <c r="L13" s="15"/>
      <c r="M13" s="16"/>
      <c r="N13" s="16"/>
      <c r="O13" s="16"/>
    </row>
    <row r="14" spans="1:15" s="19" customFormat="1" ht="15">
      <c r="A14" s="4"/>
      <c r="B14" s="5" t="s">
        <v>13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6"/>
      <c r="N14" s="6"/>
      <c r="O14" s="6"/>
    </row>
    <row r="15" spans="1:15" s="20" customFormat="1" ht="30">
      <c r="A15" s="13"/>
      <c r="B15" s="7" t="s">
        <v>18</v>
      </c>
      <c r="C15" s="22">
        <f>F15</f>
        <v>3</v>
      </c>
      <c r="D15" s="22"/>
      <c r="E15" s="22"/>
      <c r="F15" s="22">
        <v>3</v>
      </c>
      <c r="G15" s="22"/>
      <c r="H15" s="22">
        <f>K15</f>
        <v>0</v>
      </c>
      <c r="I15" s="22"/>
      <c r="J15" s="22"/>
      <c r="K15" s="22">
        <v>0</v>
      </c>
      <c r="L15" s="22"/>
      <c r="M15" s="23">
        <v>41640</v>
      </c>
      <c r="N15" s="23">
        <v>42004</v>
      </c>
      <c r="O15" s="12"/>
    </row>
    <row r="16" spans="1:15" s="18" customFormat="1" ht="85.5">
      <c r="A16" s="17">
        <v>3</v>
      </c>
      <c r="B16" s="14" t="s">
        <v>32</v>
      </c>
      <c r="C16" s="15">
        <f>F16</f>
        <v>127.9</v>
      </c>
      <c r="D16" s="15"/>
      <c r="E16" s="15"/>
      <c r="F16" s="15">
        <f>F18+F19+F20+F21</f>
        <v>127.9</v>
      </c>
      <c r="G16" s="15"/>
      <c r="H16" s="15">
        <f>H18+H19+H20+H21</f>
        <v>121.2</v>
      </c>
      <c r="I16" s="15"/>
      <c r="J16" s="15"/>
      <c r="K16" s="15">
        <f>K18+K19+K20+K21</f>
        <v>121.2</v>
      </c>
      <c r="L16" s="16"/>
      <c r="M16" s="16"/>
      <c r="N16" s="16"/>
      <c r="O16" s="16"/>
    </row>
    <row r="17" spans="1:15" ht="15">
      <c r="A17" s="4"/>
      <c r="B17" s="5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6"/>
      <c r="M17" s="6"/>
      <c r="N17" s="6"/>
      <c r="O17" s="6"/>
    </row>
    <row r="18" spans="1:15" s="20" customFormat="1" ht="30">
      <c r="A18" s="13"/>
      <c r="B18" s="7" t="s">
        <v>18</v>
      </c>
      <c r="C18" s="22">
        <f>F18</f>
        <v>10</v>
      </c>
      <c r="D18" s="22"/>
      <c r="E18" s="22"/>
      <c r="F18" s="22">
        <v>10</v>
      </c>
      <c r="G18" s="22"/>
      <c r="H18" s="22">
        <f>K18</f>
        <v>6.8</v>
      </c>
      <c r="I18" s="22"/>
      <c r="J18" s="22"/>
      <c r="K18" s="22">
        <v>6.8</v>
      </c>
      <c r="L18" s="12"/>
      <c r="M18" s="23">
        <v>41640</v>
      </c>
      <c r="N18" s="23">
        <v>42004</v>
      </c>
      <c r="O18" s="12"/>
    </row>
    <row r="19" spans="1:15" s="20" customFormat="1" ht="15">
      <c r="A19" s="13"/>
      <c r="B19" s="7" t="s">
        <v>19</v>
      </c>
      <c r="C19" s="22">
        <f>F19</f>
        <v>7.9</v>
      </c>
      <c r="D19" s="22"/>
      <c r="E19" s="22"/>
      <c r="F19" s="22">
        <v>7.9</v>
      </c>
      <c r="G19" s="22"/>
      <c r="H19" s="22">
        <f>K19</f>
        <v>7.9</v>
      </c>
      <c r="I19" s="22"/>
      <c r="J19" s="22"/>
      <c r="K19" s="22">
        <v>7.9</v>
      </c>
      <c r="L19" s="12"/>
      <c r="M19" s="23">
        <v>41640</v>
      </c>
      <c r="N19" s="23">
        <v>42004</v>
      </c>
      <c r="O19" s="12"/>
    </row>
    <row r="20" spans="1:15" s="20" customFormat="1" ht="15">
      <c r="A20" s="13"/>
      <c r="B20" s="7" t="s">
        <v>20</v>
      </c>
      <c r="C20" s="22">
        <f>F20</f>
        <v>90</v>
      </c>
      <c r="D20" s="22"/>
      <c r="E20" s="22"/>
      <c r="F20" s="22">
        <v>90</v>
      </c>
      <c r="G20" s="22"/>
      <c r="H20" s="22">
        <f>K20</f>
        <v>90</v>
      </c>
      <c r="I20" s="22"/>
      <c r="J20" s="22"/>
      <c r="K20" s="22">
        <v>90</v>
      </c>
      <c r="L20" s="12"/>
      <c r="M20" s="23">
        <v>41640</v>
      </c>
      <c r="N20" s="23">
        <v>42004</v>
      </c>
      <c r="O20" s="12"/>
    </row>
    <row r="21" spans="1:15" s="20" customFormat="1" ht="30">
      <c r="A21" s="13"/>
      <c r="B21" s="7" t="s">
        <v>17</v>
      </c>
      <c r="C21" s="22">
        <f>F21</f>
        <v>20</v>
      </c>
      <c r="D21" s="22"/>
      <c r="E21" s="22"/>
      <c r="F21" s="22">
        <v>20</v>
      </c>
      <c r="G21" s="22"/>
      <c r="H21" s="22">
        <f>K21</f>
        <v>16.5</v>
      </c>
      <c r="I21" s="22"/>
      <c r="J21" s="22"/>
      <c r="K21" s="22">
        <v>16.5</v>
      </c>
      <c r="L21" s="12"/>
      <c r="M21" s="23">
        <v>41640</v>
      </c>
      <c r="N21" s="23">
        <v>42004</v>
      </c>
      <c r="O21" s="12"/>
    </row>
    <row r="22" spans="1:15" s="18" customFormat="1" ht="57">
      <c r="A22" s="17">
        <v>4</v>
      </c>
      <c r="B22" s="14" t="s">
        <v>33</v>
      </c>
      <c r="C22" s="15">
        <f>F22</f>
        <v>8</v>
      </c>
      <c r="D22" s="15"/>
      <c r="E22" s="15"/>
      <c r="F22" s="15">
        <f>F24</f>
        <v>8</v>
      </c>
      <c r="G22" s="15"/>
      <c r="H22" s="15">
        <f>K22</f>
        <v>0</v>
      </c>
      <c r="I22" s="15"/>
      <c r="J22" s="15"/>
      <c r="K22" s="15">
        <v>0</v>
      </c>
      <c r="L22" s="16"/>
      <c r="M22" s="16"/>
      <c r="N22" s="16"/>
      <c r="O22" s="16"/>
    </row>
    <row r="23" spans="1:15" ht="15">
      <c r="A23" s="4"/>
      <c r="B23" s="5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6"/>
      <c r="M23" s="6"/>
      <c r="N23" s="6"/>
      <c r="O23" s="6"/>
    </row>
    <row r="24" spans="1:15" s="20" customFormat="1" ht="15">
      <c r="A24" s="13"/>
      <c r="B24" s="7" t="s">
        <v>21</v>
      </c>
      <c r="C24" s="22">
        <f>F24</f>
        <v>8</v>
      </c>
      <c r="D24" s="22"/>
      <c r="E24" s="22"/>
      <c r="F24" s="22">
        <v>8</v>
      </c>
      <c r="G24" s="22"/>
      <c r="H24" s="22">
        <f>K24</f>
        <v>0</v>
      </c>
      <c r="I24" s="22"/>
      <c r="J24" s="22"/>
      <c r="K24" s="22">
        <v>0</v>
      </c>
      <c r="L24" s="12"/>
      <c r="M24" s="23">
        <v>41640</v>
      </c>
      <c r="N24" s="23">
        <v>42004</v>
      </c>
      <c r="O24" s="12"/>
    </row>
    <row r="25" spans="1:15" s="18" customFormat="1" ht="42.75">
      <c r="A25" s="17">
        <v>5</v>
      </c>
      <c r="B25" s="14" t="s">
        <v>34</v>
      </c>
      <c r="C25" s="15">
        <f>C27+C28</f>
        <v>255.39999999999998</v>
      </c>
      <c r="D25" s="15">
        <f>D27+D28</f>
        <v>0</v>
      </c>
      <c r="E25" s="15">
        <f>E27+E28</f>
        <v>153.6</v>
      </c>
      <c r="F25" s="15">
        <f>F27+F28</f>
        <v>101.8</v>
      </c>
      <c r="G25" s="15"/>
      <c r="H25" s="15">
        <f>H27+H28</f>
        <v>229.3</v>
      </c>
      <c r="I25" s="15">
        <f>I27+I28</f>
        <v>0</v>
      </c>
      <c r="J25" s="15">
        <f>J27+J28</f>
        <v>153.6</v>
      </c>
      <c r="K25" s="15">
        <f>K27+K28</f>
        <v>75.7</v>
      </c>
      <c r="L25" s="16"/>
      <c r="M25" s="16"/>
      <c r="N25" s="16"/>
      <c r="O25" s="16"/>
    </row>
    <row r="26" spans="1:15" ht="15">
      <c r="A26" s="4"/>
      <c r="B26" s="5" t="s">
        <v>13</v>
      </c>
      <c r="C26" s="8"/>
      <c r="D26" s="8"/>
      <c r="E26" s="8"/>
      <c r="F26" s="8"/>
      <c r="G26" s="8"/>
      <c r="H26" s="8"/>
      <c r="I26" s="8"/>
      <c r="J26" s="8"/>
      <c r="K26" s="8"/>
      <c r="L26" s="6"/>
      <c r="M26" s="6"/>
      <c r="N26" s="6"/>
      <c r="O26" s="6"/>
    </row>
    <row r="27" spans="1:15" s="20" customFormat="1" ht="45">
      <c r="A27" s="13"/>
      <c r="B27" s="7" t="s">
        <v>42</v>
      </c>
      <c r="C27" s="22">
        <f>E27+F27</f>
        <v>255.39999999999998</v>
      </c>
      <c r="D27" s="22"/>
      <c r="E27" s="22">
        <v>153.6</v>
      </c>
      <c r="F27" s="22">
        <v>101.8</v>
      </c>
      <c r="G27" s="22"/>
      <c r="H27" s="22">
        <f>J27+K27</f>
        <v>229.3</v>
      </c>
      <c r="I27" s="22"/>
      <c r="J27" s="22">
        <v>153.6</v>
      </c>
      <c r="K27" s="22">
        <v>75.7</v>
      </c>
      <c r="L27" s="12"/>
      <c r="M27" s="24">
        <v>41653</v>
      </c>
      <c r="N27" s="24">
        <v>41912</v>
      </c>
      <c r="O27" s="12"/>
    </row>
    <row r="28" spans="1:15" s="20" customFormat="1" ht="34.5" customHeight="1">
      <c r="A28" s="13"/>
      <c r="B28" s="7"/>
      <c r="C28" s="22"/>
      <c r="D28" s="22"/>
      <c r="E28" s="22"/>
      <c r="F28" s="22"/>
      <c r="G28" s="22"/>
      <c r="H28" s="22"/>
      <c r="I28" s="22"/>
      <c r="J28" s="22"/>
      <c r="K28" s="22"/>
      <c r="L28" s="12"/>
      <c r="M28" s="24"/>
      <c r="N28" s="24"/>
      <c r="O28" s="25"/>
    </row>
    <row r="29" spans="1:15" s="18" customFormat="1" ht="42.75">
      <c r="A29" s="17">
        <v>6</v>
      </c>
      <c r="B29" s="14" t="s">
        <v>35</v>
      </c>
      <c r="C29" s="15">
        <f>C31</f>
        <v>10</v>
      </c>
      <c r="D29" s="15"/>
      <c r="E29" s="15"/>
      <c r="F29" s="15">
        <f>F31</f>
        <v>10</v>
      </c>
      <c r="G29" s="15"/>
      <c r="H29" s="15">
        <f>K29</f>
        <v>5</v>
      </c>
      <c r="I29" s="15"/>
      <c r="J29" s="15"/>
      <c r="K29" s="15">
        <f>K31</f>
        <v>5</v>
      </c>
      <c r="L29" s="16"/>
      <c r="M29" s="16"/>
      <c r="N29" s="16"/>
      <c r="O29" s="16"/>
    </row>
    <row r="30" spans="1:15" ht="15">
      <c r="A30" s="4"/>
      <c r="B30" s="5" t="s">
        <v>13</v>
      </c>
      <c r="C30" s="8"/>
      <c r="D30" s="8"/>
      <c r="E30" s="8"/>
      <c r="F30" s="8"/>
      <c r="G30" s="8"/>
      <c r="H30" s="8"/>
      <c r="I30" s="8"/>
      <c r="J30" s="8"/>
      <c r="K30" s="8"/>
      <c r="L30" s="6"/>
      <c r="M30" s="6"/>
      <c r="N30" s="6"/>
      <c r="O30" s="6"/>
    </row>
    <row r="31" spans="1:15" s="20" customFormat="1" ht="30">
      <c r="A31" s="13"/>
      <c r="B31" s="7" t="s">
        <v>22</v>
      </c>
      <c r="C31" s="22">
        <f>F31</f>
        <v>10</v>
      </c>
      <c r="D31" s="22"/>
      <c r="E31" s="22"/>
      <c r="F31" s="22">
        <v>10</v>
      </c>
      <c r="G31" s="22"/>
      <c r="H31" s="22">
        <f>K31</f>
        <v>5</v>
      </c>
      <c r="I31" s="22"/>
      <c r="J31" s="22"/>
      <c r="K31" s="22">
        <v>5</v>
      </c>
      <c r="L31" s="12"/>
      <c r="M31" s="23">
        <v>41640</v>
      </c>
      <c r="N31" s="23">
        <v>42004</v>
      </c>
      <c r="O31" s="12"/>
    </row>
    <row r="32" spans="1:15" s="18" customFormat="1" ht="42.75">
      <c r="A32" s="17">
        <v>7</v>
      </c>
      <c r="B32" s="14" t="s">
        <v>36</v>
      </c>
      <c r="C32" s="15">
        <f>C34</f>
        <v>2825.5</v>
      </c>
      <c r="D32" s="15"/>
      <c r="E32" s="15">
        <f>E34</f>
        <v>541.5</v>
      </c>
      <c r="F32" s="15">
        <f>F34</f>
        <v>2284</v>
      </c>
      <c r="G32" s="15"/>
      <c r="H32" s="15">
        <f>H34</f>
        <v>2046.1</v>
      </c>
      <c r="I32" s="15"/>
      <c r="J32" s="15"/>
      <c r="K32" s="15">
        <f>K34</f>
        <v>2046.1</v>
      </c>
      <c r="L32" s="16"/>
      <c r="M32" s="16"/>
      <c r="N32" s="16"/>
      <c r="O32" s="16"/>
    </row>
    <row r="33" spans="1:15" ht="15">
      <c r="A33" s="6"/>
      <c r="B33" s="5" t="s">
        <v>13</v>
      </c>
      <c r="C33" s="8"/>
      <c r="D33" s="8"/>
      <c r="E33" s="8"/>
      <c r="F33" s="8"/>
      <c r="G33" s="8"/>
      <c r="H33" s="8"/>
      <c r="I33" s="8"/>
      <c r="J33" s="8"/>
      <c r="K33" s="8"/>
      <c r="L33" s="6"/>
      <c r="M33" s="6"/>
      <c r="N33" s="6"/>
      <c r="O33" s="6"/>
    </row>
    <row r="34" spans="1:15" s="20" customFormat="1" ht="30">
      <c r="A34" s="12"/>
      <c r="B34" s="7" t="s">
        <v>23</v>
      </c>
      <c r="C34" s="22">
        <f>E34+F34</f>
        <v>2825.5</v>
      </c>
      <c r="D34" s="22"/>
      <c r="E34" s="22">
        <v>541.5</v>
      </c>
      <c r="F34" s="22">
        <v>2284</v>
      </c>
      <c r="G34" s="22"/>
      <c r="H34" s="22">
        <f>K34</f>
        <v>2046.1</v>
      </c>
      <c r="I34" s="22"/>
      <c r="J34" s="22"/>
      <c r="K34" s="22">
        <v>2046.1</v>
      </c>
      <c r="L34" s="12"/>
      <c r="M34" s="23">
        <v>41640</v>
      </c>
      <c r="N34" s="23">
        <v>42004</v>
      </c>
      <c r="O34" s="12"/>
    </row>
    <row r="35" spans="1:15" s="18" customFormat="1" ht="71.25">
      <c r="A35" s="17">
        <v>8</v>
      </c>
      <c r="B35" s="14" t="s">
        <v>37</v>
      </c>
      <c r="C35" s="15">
        <f>F35</f>
        <v>18.5</v>
      </c>
      <c r="D35" s="15"/>
      <c r="E35" s="15"/>
      <c r="F35" s="15">
        <f>F37</f>
        <v>18.5</v>
      </c>
      <c r="G35" s="15"/>
      <c r="H35" s="15">
        <f>K35</f>
        <v>0</v>
      </c>
      <c r="I35" s="16"/>
      <c r="J35" s="29"/>
      <c r="K35" s="31">
        <f>K37</f>
        <v>0</v>
      </c>
      <c r="L35" s="29"/>
      <c r="M35" s="29"/>
      <c r="N35" s="29"/>
      <c r="O35" s="29"/>
    </row>
    <row r="36" spans="1:15" ht="15">
      <c r="A36" s="4"/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4"/>
      <c r="B37" s="5" t="s">
        <v>40</v>
      </c>
      <c r="C37" s="22">
        <f>F37</f>
        <v>18.5</v>
      </c>
      <c r="D37" s="22"/>
      <c r="E37" s="22"/>
      <c r="F37" s="22">
        <v>18.5</v>
      </c>
      <c r="G37" s="22"/>
      <c r="H37" s="22">
        <f>K37</f>
        <v>0</v>
      </c>
      <c r="I37" s="22"/>
      <c r="J37" s="22"/>
      <c r="K37" s="22">
        <v>0</v>
      </c>
      <c r="L37" s="12"/>
      <c r="M37" s="23">
        <v>41640</v>
      </c>
      <c r="N37" s="23">
        <v>42004</v>
      </c>
      <c r="O37" s="6"/>
    </row>
    <row r="38" spans="1:15" s="18" customFormat="1" ht="42.75">
      <c r="A38" s="17">
        <v>9</v>
      </c>
      <c r="B38" s="14" t="s">
        <v>38</v>
      </c>
      <c r="C38" s="15">
        <f>F38</f>
        <v>32.5</v>
      </c>
      <c r="D38" s="15"/>
      <c r="E38" s="15"/>
      <c r="F38" s="15">
        <f>F40</f>
        <v>32.5</v>
      </c>
      <c r="G38" s="15"/>
      <c r="H38" s="15">
        <f>K38</f>
        <v>0.6</v>
      </c>
      <c r="I38" s="16"/>
      <c r="J38" s="32"/>
      <c r="K38" s="31">
        <f>K40</f>
        <v>0.6</v>
      </c>
      <c r="L38" s="29"/>
      <c r="M38" s="29"/>
      <c r="N38" s="29"/>
      <c r="O38" s="29"/>
    </row>
    <row r="39" spans="1:15" s="18" customFormat="1" ht="15">
      <c r="A39" s="17"/>
      <c r="B39" s="5" t="s">
        <v>13</v>
      </c>
      <c r="C39" s="15"/>
      <c r="D39" s="15"/>
      <c r="E39" s="15"/>
      <c r="F39" s="15"/>
      <c r="G39" s="15"/>
      <c r="H39" s="16"/>
      <c r="I39" s="16"/>
      <c r="J39" s="29"/>
      <c r="K39" s="29"/>
      <c r="L39" s="29"/>
      <c r="M39" s="29"/>
      <c r="N39" s="29"/>
      <c r="O39" s="29"/>
    </row>
    <row r="40" spans="1:15" ht="30">
      <c r="A40" s="4"/>
      <c r="B40" s="30" t="s">
        <v>41</v>
      </c>
      <c r="C40" s="22">
        <f>F40</f>
        <v>32.5</v>
      </c>
      <c r="D40" s="22"/>
      <c r="E40" s="22"/>
      <c r="F40" s="22">
        <v>32.5</v>
      </c>
      <c r="G40" s="22"/>
      <c r="H40" s="22">
        <f>K40</f>
        <v>0.6</v>
      </c>
      <c r="I40" s="22"/>
      <c r="J40" s="22"/>
      <c r="K40" s="22">
        <v>0.6</v>
      </c>
      <c r="L40" s="12"/>
      <c r="M40" s="23">
        <v>41640</v>
      </c>
      <c r="N40" s="23">
        <v>42004</v>
      </c>
      <c r="O40" s="6"/>
    </row>
    <row r="41" spans="1:15" s="18" customFormat="1" ht="15">
      <c r="A41" s="16"/>
      <c r="B41" s="16" t="s">
        <v>25</v>
      </c>
      <c r="C41" s="15">
        <f>C7+C13+C22+C25+C29+C32+C35+C38+C16</f>
        <v>4320.4</v>
      </c>
      <c r="D41" s="15">
        <f>D7+D13+D22+D25+D29+D32+D16</f>
        <v>0</v>
      </c>
      <c r="E41" s="15">
        <f>E7+E13+E22+E25+E29+E32+E35+E38+E16</f>
        <v>913.5</v>
      </c>
      <c r="F41" s="15">
        <f>F7+F13+F22+F25+F29+F32+F35+F38+F16</f>
        <v>3406.9</v>
      </c>
      <c r="G41" s="15">
        <f>G7+G13+G22+G25+G29+G32+G16</f>
        <v>0</v>
      </c>
      <c r="H41" s="15">
        <f>H7+H13+H22+H25+H29+H32+H16</f>
        <v>3180.6</v>
      </c>
      <c r="I41" s="15">
        <f>I7+I13+I22+I25+I29+I32+I16</f>
        <v>0</v>
      </c>
      <c r="J41" s="15">
        <f>J7+J13+J22+J25+J29+J32+J16</f>
        <v>269.8</v>
      </c>
      <c r="K41" s="15">
        <f>K7+K13+K22+K25+K29+K32+K16</f>
        <v>2910.7999999999997</v>
      </c>
      <c r="L41" s="16"/>
      <c r="M41" s="16"/>
      <c r="N41" s="16"/>
      <c r="O41" s="16"/>
    </row>
    <row r="42" spans="1:15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</sheetData>
  <sheetProtection/>
  <mergeCells count="9">
    <mergeCell ref="A4:A5"/>
    <mergeCell ref="H4:H5"/>
    <mergeCell ref="O4:O5"/>
    <mergeCell ref="A2:O2"/>
    <mergeCell ref="D4:G4"/>
    <mergeCell ref="I4:L4"/>
    <mergeCell ref="M4:N4"/>
    <mergeCell ref="C4:C5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zoomScale="89" zoomScaleNormal="89" zoomScalePageLayoutView="0" workbookViewId="0" topLeftCell="A1">
      <pane xSplit="6" ySplit="8" topLeftCell="G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34" sqref="B34:B36"/>
    </sheetView>
  </sheetViews>
  <sheetFormatPr defaultColWidth="9.140625" defaultRowHeight="15"/>
  <cols>
    <col min="1" max="1" width="5.421875" style="0" customWidth="1"/>
    <col min="2" max="2" width="42.140625" style="0" customWidth="1"/>
    <col min="3" max="3" width="13.421875" style="0" customWidth="1"/>
    <col min="8" max="8" width="11.28125" style="0" customWidth="1"/>
    <col min="9" max="9" width="12.7109375" style="0" customWidth="1"/>
  </cols>
  <sheetData>
    <row r="2" spans="1:9" ht="51" customHeight="1">
      <c r="A2" s="37" t="s">
        <v>29</v>
      </c>
      <c r="B2" s="37"/>
      <c r="C2" s="37"/>
      <c r="D2" s="37"/>
      <c r="E2" s="37"/>
      <c r="F2" s="37"/>
      <c r="G2" s="37"/>
      <c r="H2" s="37"/>
      <c r="I2" s="37"/>
    </row>
    <row r="4" spans="1:9" ht="37.5" customHeight="1">
      <c r="A4" s="35" t="s">
        <v>0</v>
      </c>
      <c r="B4" s="35" t="s">
        <v>1</v>
      </c>
      <c r="C4" s="35" t="s">
        <v>26</v>
      </c>
      <c r="D4" s="35" t="s">
        <v>2</v>
      </c>
      <c r="E4" s="35"/>
      <c r="F4" s="35"/>
      <c r="G4" s="35"/>
      <c r="H4" s="36" t="s">
        <v>8</v>
      </c>
      <c r="I4" s="36"/>
    </row>
    <row r="5" spans="1:9" ht="51">
      <c r="A5" s="35"/>
      <c r="B5" s="35"/>
      <c r="C5" s="35"/>
      <c r="D5" s="27" t="s">
        <v>3</v>
      </c>
      <c r="E5" s="27" t="s">
        <v>4</v>
      </c>
      <c r="F5" s="27" t="s">
        <v>5</v>
      </c>
      <c r="G5" s="27" t="s">
        <v>6</v>
      </c>
      <c r="H5" s="28" t="s">
        <v>9</v>
      </c>
      <c r="I5" s="28" t="s">
        <v>10</v>
      </c>
    </row>
    <row r="6" spans="1:9" ht="1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8">
        <v>13</v>
      </c>
      <c r="I6" s="28">
        <v>14</v>
      </c>
    </row>
    <row r="7" spans="1:9" ht="85.5">
      <c r="A7" s="4">
        <v>1</v>
      </c>
      <c r="B7" s="14" t="s">
        <v>30</v>
      </c>
      <c r="C7" s="15">
        <f>D7+E7+F7+G7</f>
        <v>238.9</v>
      </c>
      <c r="D7" s="15">
        <f>D9+D10</f>
        <v>0</v>
      </c>
      <c r="E7" s="15">
        <f>E9+E10</f>
        <v>173.8</v>
      </c>
      <c r="F7" s="15">
        <f>F9+F10</f>
        <v>65.1</v>
      </c>
      <c r="G7" s="15">
        <f>G9+G10</f>
        <v>0</v>
      </c>
      <c r="H7" s="16"/>
      <c r="I7" s="16"/>
    </row>
    <row r="8" spans="1:9" ht="15">
      <c r="A8" s="4"/>
      <c r="B8" s="5" t="s">
        <v>13</v>
      </c>
      <c r="C8" s="6"/>
      <c r="D8" s="6"/>
      <c r="E8" s="6"/>
      <c r="F8" s="6"/>
      <c r="G8" s="6"/>
      <c r="H8" s="6"/>
      <c r="I8" s="6"/>
    </row>
    <row r="9" spans="1:9" ht="30">
      <c r="A9" s="4"/>
      <c r="B9" s="7" t="s">
        <v>14</v>
      </c>
      <c r="C9" s="9">
        <f>D9+E9+F9+G9</f>
        <v>188.9</v>
      </c>
      <c r="D9" s="9"/>
      <c r="E9" s="9">
        <v>173.8</v>
      </c>
      <c r="F9" s="9">
        <v>15.1</v>
      </c>
      <c r="G9" s="9"/>
      <c r="H9" s="23">
        <v>42005</v>
      </c>
      <c r="I9" s="23">
        <v>42369</v>
      </c>
    </row>
    <row r="10" spans="1:9" ht="30">
      <c r="A10" s="4"/>
      <c r="B10" s="7" t="s">
        <v>16</v>
      </c>
      <c r="C10" s="9">
        <f>D10+E10+F10+G10</f>
        <v>50</v>
      </c>
      <c r="D10" s="9"/>
      <c r="E10" s="9"/>
      <c r="F10" s="9">
        <v>50</v>
      </c>
      <c r="G10" s="9"/>
      <c r="H10" s="10">
        <v>42005</v>
      </c>
      <c r="I10" s="10">
        <v>42369</v>
      </c>
    </row>
    <row r="11" spans="1:9" s="18" customFormat="1" ht="57">
      <c r="A11" s="17">
        <v>2</v>
      </c>
      <c r="B11" s="14" t="s">
        <v>31</v>
      </c>
      <c r="C11" s="15">
        <f>C13</f>
        <v>0</v>
      </c>
      <c r="D11" s="15"/>
      <c r="E11" s="15"/>
      <c r="F11" s="15">
        <f>F13</f>
        <v>0</v>
      </c>
      <c r="G11" s="15"/>
      <c r="H11" s="16"/>
      <c r="I11" s="16"/>
    </row>
    <row r="12" spans="1:9" s="19" customFormat="1" ht="15">
      <c r="A12" s="4"/>
      <c r="B12" s="5" t="s">
        <v>13</v>
      </c>
      <c r="C12" s="8"/>
      <c r="D12" s="8"/>
      <c r="E12" s="8"/>
      <c r="F12" s="8"/>
      <c r="G12" s="8"/>
      <c r="H12" s="6"/>
      <c r="I12" s="6"/>
    </row>
    <row r="13" spans="1:9" s="20" customFormat="1" ht="30">
      <c r="A13" s="13"/>
      <c r="B13" s="7" t="s">
        <v>18</v>
      </c>
      <c r="C13" s="22">
        <f>F13</f>
        <v>0</v>
      </c>
      <c r="D13" s="22"/>
      <c r="E13" s="22"/>
      <c r="F13" s="22">
        <v>0</v>
      </c>
      <c r="G13" s="22"/>
      <c r="H13" s="23"/>
      <c r="I13" s="23"/>
    </row>
    <row r="14" spans="1:9" s="18" customFormat="1" ht="85.5">
      <c r="A14" s="17">
        <v>3</v>
      </c>
      <c r="B14" s="14" t="s">
        <v>32</v>
      </c>
      <c r="C14" s="15">
        <f>F14</f>
        <v>101.9</v>
      </c>
      <c r="D14" s="15"/>
      <c r="E14" s="15"/>
      <c r="F14" s="15">
        <v>101.9</v>
      </c>
      <c r="G14" s="15"/>
      <c r="H14" s="16"/>
      <c r="I14" s="16"/>
    </row>
    <row r="15" spans="1:9" ht="15">
      <c r="A15" s="4"/>
      <c r="B15" s="5" t="s">
        <v>13</v>
      </c>
      <c r="C15" s="8"/>
      <c r="D15" s="8"/>
      <c r="E15" s="8"/>
      <c r="F15" s="8"/>
      <c r="G15" s="8"/>
      <c r="H15" s="6"/>
      <c r="I15" s="6"/>
    </row>
    <row r="16" spans="1:9" s="20" customFormat="1" ht="30">
      <c r="A16" s="13"/>
      <c r="B16" s="7" t="s">
        <v>18</v>
      </c>
      <c r="C16" s="22">
        <f>F16</f>
        <v>0</v>
      </c>
      <c r="D16" s="22"/>
      <c r="E16" s="22"/>
      <c r="F16" s="22">
        <v>0</v>
      </c>
      <c r="G16" s="22"/>
      <c r="H16" s="23"/>
      <c r="I16" s="23"/>
    </row>
    <row r="17" spans="1:9" s="20" customFormat="1" ht="15">
      <c r="A17" s="13"/>
      <c r="B17" s="7" t="s">
        <v>19</v>
      </c>
      <c r="C17" s="22">
        <f>F17</f>
        <v>7.9</v>
      </c>
      <c r="D17" s="22"/>
      <c r="E17" s="22"/>
      <c r="F17" s="22">
        <v>7.9</v>
      </c>
      <c r="G17" s="22"/>
      <c r="H17" s="23">
        <v>42005</v>
      </c>
      <c r="I17" s="23">
        <v>42369</v>
      </c>
    </row>
    <row r="18" spans="1:9" s="20" customFormat="1" ht="15">
      <c r="A18" s="13"/>
      <c r="B18" s="7" t="s">
        <v>20</v>
      </c>
      <c r="C18" s="22">
        <f>F18</f>
        <v>94</v>
      </c>
      <c r="D18" s="22"/>
      <c r="E18" s="22"/>
      <c r="F18" s="22">
        <v>94</v>
      </c>
      <c r="G18" s="22"/>
      <c r="H18" s="23">
        <v>42005</v>
      </c>
      <c r="I18" s="23">
        <v>42369</v>
      </c>
    </row>
    <row r="19" spans="1:9" s="20" customFormat="1" ht="30">
      <c r="A19" s="13"/>
      <c r="B19" s="7" t="s">
        <v>17</v>
      </c>
      <c r="C19" s="22">
        <f>F19</f>
        <v>0</v>
      </c>
      <c r="D19" s="22"/>
      <c r="E19" s="22"/>
      <c r="F19" s="22"/>
      <c r="G19" s="22"/>
      <c r="H19" s="23"/>
      <c r="I19" s="23"/>
    </row>
    <row r="20" spans="1:9" s="18" customFormat="1" ht="57">
      <c r="A20" s="17">
        <v>4</v>
      </c>
      <c r="B20" s="14" t="s">
        <v>33</v>
      </c>
      <c r="C20" s="15">
        <f>F20</f>
        <v>0</v>
      </c>
      <c r="D20" s="15"/>
      <c r="E20" s="15"/>
      <c r="F20" s="15">
        <f>F22</f>
        <v>0</v>
      </c>
      <c r="G20" s="15"/>
      <c r="H20" s="16"/>
      <c r="I20" s="16"/>
    </row>
    <row r="21" spans="1:9" ht="15">
      <c r="A21" s="4"/>
      <c r="B21" s="5" t="s">
        <v>13</v>
      </c>
      <c r="C21" s="8"/>
      <c r="D21" s="8"/>
      <c r="E21" s="8"/>
      <c r="F21" s="8"/>
      <c r="G21" s="8"/>
      <c r="H21" s="6"/>
      <c r="I21" s="6"/>
    </row>
    <row r="22" spans="1:9" s="20" customFormat="1" ht="15">
      <c r="A22" s="13"/>
      <c r="B22" s="7" t="s">
        <v>21</v>
      </c>
      <c r="C22" s="22">
        <f>F22</f>
        <v>0</v>
      </c>
      <c r="D22" s="22"/>
      <c r="E22" s="22"/>
      <c r="F22" s="22">
        <v>0</v>
      </c>
      <c r="G22" s="22"/>
      <c r="H22" s="23"/>
      <c r="I22" s="23"/>
    </row>
    <row r="23" spans="1:9" s="18" customFormat="1" ht="42.75">
      <c r="A23" s="17">
        <v>5</v>
      </c>
      <c r="B23" s="14" t="s">
        <v>34</v>
      </c>
      <c r="C23" s="15">
        <f>C25+C26+C27</f>
        <v>543.8</v>
      </c>
      <c r="D23" s="15">
        <f>D25+D26+D27</f>
        <v>0</v>
      </c>
      <c r="E23" s="15">
        <f>E25+E26+E27</f>
        <v>76.8</v>
      </c>
      <c r="F23" s="15">
        <f>F25+F26+F27</f>
        <v>467</v>
      </c>
      <c r="G23" s="15"/>
      <c r="H23" s="16"/>
      <c r="I23" s="16"/>
    </row>
    <row r="24" spans="1:9" ht="15">
      <c r="A24" s="4"/>
      <c r="B24" s="5" t="s">
        <v>13</v>
      </c>
      <c r="C24" s="8"/>
      <c r="D24" s="8"/>
      <c r="E24" s="8"/>
      <c r="F24" s="8"/>
      <c r="G24" s="8"/>
      <c r="H24" s="6"/>
      <c r="I24" s="6"/>
    </row>
    <row r="25" spans="1:9" s="20" customFormat="1" ht="30">
      <c r="A25" s="13"/>
      <c r="B25" s="7" t="s">
        <v>24</v>
      </c>
      <c r="C25" s="22">
        <f>E25+F25</f>
        <v>518.8</v>
      </c>
      <c r="D25" s="22"/>
      <c r="E25" s="22">
        <v>76.8</v>
      </c>
      <c r="F25" s="22">
        <v>442</v>
      </c>
      <c r="G25" s="22"/>
      <c r="H25" s="23">
        <v>42005</v>
      </c>
      <c r="I25" s="23">
        <v>42369</v>
      </c>
    </row>
    <row r="26" spans="1:9" s="20" customFormat="1" ht="15">
      <c r="A26" s="13"/>
      <c r="B26" s="7"/>
      <c r="C26" s="22"/>
      <c r="D26" s="22"/>
      <c r="E26" s="22"/>
      <c r="F26" s="22"/>
      <c r="G26" s="22"/>
      <c r="H26" s="23"/>
      <c r="I26" s="23"/>
    </row>
    <row r="27" spans="1:9" s="20" customFormat="1" ht="30">
      <c r="A27" s="13"/>
      <c r="B27" s="7" t="s">
        <v>28</v>
      </c>
      <c r="C27" s="22">
        <f>F27</f>
        <v>25</v>
      </c>
      <c r="D27" s="22"/>
      <c r="E27" s="22"/>
      <c r="F27" s="22">
        <v>25</v>
      </c>
      <c r="G27" s="22"/>
      <c r="H27" s="23">
        <v>42005</v>
      </c>
      <c r="I27" s="23">
        <v>42369</v>
      </c>
    </row>
    <row r="28" spans="1:9" s="18" customFormat="1" ht="42.75">
      <c r="A28" s="17">
        <v>6</v>
      </c>
      <c r="B28" s="14" t="s">
        <v>35</v>
      </c>
      <c r="C28" s="15">
        <f>C30</f>
        <v>0</v>
      </c>
      <c r="D28" s="15"/>
      <c r="E28" s="15"/>
      <c r="F28" s="15">
        <f>F30</f>
        <v>0</v>
      </c>
      <c r="G28" s="15"/>
      <c r="H28" s="16"/>
      <c r="I28" s="16"/>
    </row>
    <row r="29" spans="1:9" ht="15">
      <c r="A29" s="4"/>
      <c r="B29" s="5" t="s">
        <v>13</v>
      </c>
      <c r="C29" s="8"/>
      <c r="D29" s="8"/>
      <c r="E29" s="8"/>
      <c r="F29" s="8"/>
      <c r="G29" s="8"/>
      <c r="H29" s="6"/>
      <c r="I29" s="6"/>
    </row>
    <row r="30" spans="1:9" s="20" customFormat="1" ht="30">
      <c r="A30" s="13"/>
      <c r="B30" s="7" t="s">
        <v>22</v>
      </c>
      <c r="C30" s="22">
        <f>F30</f>
        <v>0</v>
      </c>
      <c r="D30" s="22"/>
      <c r="E30" s="22"/>
      <c r="F30" s="22">
        <v>0</v>
      </c>
      <c r="G30" s="22"/>
      <c r="H30" s="23"/>
      <c r="I30" s="23"/>
    </row>
    <row r="31" spans="1:9" s="18" customFormat="1" ht="42.75">
      <c r="A31" s="17">
        <v>7</v>
      </c>
      <c r="B31" s="14" t="s">
        <v>36</v>
      </c>
      <c r="C31" s="15">
        <f>C33</f>
        <v>1893.6</v>
      </c>
      <c r="D31" s="15"/>
      <c r="E31" s="15"/>
      <c r="F31" s="15">
        <f>F33</f>
        <v>1893.6</v>
      </c>
      <c r="G31" s="15"/>
      <c r="H31" s="16"/>
      <c r="I31" s="16"/>
    </row>
    <row r="32" spans="1:9" ht="15">
      <c r="A32" s="6"/>
      <c r="B32" s="5" t="s">
        <v>13</v>
      </c>
      <c r="C32" s="8"/>
      <c r="D32" s="8"/>
      <c r="E32" s="8"/>
      <c r="F32" s="8"/>
      <c r="G32" s="8"/>
      <c r="H32" s="6"/>
      <c r="I32" s="6"/>
    </row>
    <row r="33" spans="1:9" s="20" customFormat="1" ht="30">
      <c r="A33" s="12"/>
      <c r="B33" s="7" t="s">
        <v>23</v>
      </c>
      <c r="C33" s="22">
        <f>E33+F33</f>
        <v>1893.6</v>
      </c>
      <c r="D33" s="22"/>
      <c r="E33" s="22"/>
      <c r="F33" s="22">
        <v>1893.6</v>
      </c>
      <c r="G33" s="22"/>
      <c r="H33" s="23">
        <v>42005</v>
      </c>
      <c r="I33" s="23">
        <v>42369</v>
      </c>
    </row>
    <row r="34" spans="1:9" s="18" customFormat="1" ht="71.25">
      <c r="A34" s="17">
        <v>8</v>
      </c>
      <c r="B34" s="14" t="s">
        <v>37</v>
      </c>
      <c r="C34" s="15">
        <f>F34</f>
        <v>0</v>
      </c>
      <c r="D34" s="15"/>
      <c r="E34" s="15"/>
      <c r="F34" s="15">
        <v>0</v>
      </c>
      <c r="G34" s="15"/>
      <c r="H34" s="16"/>
      <c r="I34" s="16"/>
    </row>
    <row r="35" spans="1:9" s="19" customFormat="1" ht="15">
      <c r="A35" s="4"/>
      <c r="B35" s="5" t="s">
        <v>13</v>
      </c>
      <c r="C35" s="8"/>
      <c r="D35" s="8"/>
      <c r="E35" s="8"/>
      <c r="F35" s="8"/>
      <c r="G35" s="8"/>
      <c r="H35" s="6"/>
      <c r="I35" s="6"/>
    </row>
    <row r="36" spans="1:9" s="20" customFormat="1" ht="15">
      <c r="A36" s="13"/>
      <c r="B36" s="7" t="s">
        <v>27</v>
      </c>
      <c r="C36" s="22">
        <f>F36</f>
        <v>0</v>
      </c>
      <c r="D36" s="22"/>
      <c r="E36" s="22"/>
      <c r="F36" s="22">
        <v>0</v>
      </c>
      <c r="G36" s="22"/>
      <c r="H36" s="23"/>
      <c r="I36" s="23"/>
    </row>
    <row r="37" spans="1:9" s="18" customFormat="1" ht="42.75">
      <c r="A37" s="17">
        <v>9</v>
      </c>
      <c r="B37" s="14" t="s">
        <v>38</v>
      </c>
      <c r="C37" s="15">
        <f>F37</f>
        <v>0</v>
      </c>
      <c r="D37" s="15"/>
      <c r="E37" s="15"/>
      <c r="F37" s="15">
        <v>0</v>
      </c>
      <c r="G37" s="15"/>
      <c r="H37" s="16"/>
      <c r="I37" s="16"/>
    </row>
    <row r="38" spans="1:9" s="19" customFormat="1" ht="15">
      <c r="A38" s="4"/>
      <c r="B38" s="5" t="s">
        <v>13</v>
      </c>
      <c r="C38" s="8"/>
      <c r="D38" s="8"/>
      <c r="E38" s="8"/>
      <c r="F38" s="8"/>
      <c r="G38" s="8"/>
      <c r="H38" s="6"/>
      <c r="I38" s="6"/>
    </row>
    <row r="39" spans="1:9" s="18" customFormat="1" ht="15">
      <c r="A39" s="16"/>
      <c r="B39" s="16" t="s">
        <v>25</v>
      </c>
      <c r="C39" s="15">
        <f>C7+C11+C20+C23+C28+C31+C14+C34+C37</f>
        <v>2778.2</v>
      </c>
      <c r="D39" s="15">
        <f>D7+D11+D20+D23+D28+D31+D14+D34+D37</f>
        <v>0</v>
      </c>
      <c r="E39" s="15">
        <f>E7+E11+E20+E23+E28+E31+E14+E34+E37</f>
        <v>250.60000000000002</v>
      </c>
      <c r="F39" s="15">
        <f>F7+F11+F20+F23+F28+F31+F14+F34+F37</f>
        <v>2527.6</v>
      </c>
      <c r="G39" s="15">
        <f>G7+G11+G20+G23+G28+G31+G14</f>
        <v>0</v>
      </c>
      <c r="H39" s="16"/>
      <c r="I39" s="16"/>
    </row>
    <row r="40" spans="1:9" ht="15">
      <c r="A40" s="3"/>
      <c r="B40" s="3"/>
      <c r="C40" s="3"/>
      <c r="D40" s="3"/>
      <c r="E40" s="3"/>
      <c r="F40" s="3"/>
      <c r="G40" s="3"/>
      <c r="H40" s="3"/>
      <c r="I40" s="3"/>
    </row>
    <row r="41" spans="1:9" ht="15">
      <c r="A41" s="3"/>
      <c r="B41" s="3"/>
      <c r="C41" s="3"/>
      <c r="D41" s="3"/>
      <c r="E41" s="3"/>
      <c r="F41" s="3"/>
      <c r="G41" s="3"/>
      <c r="H41" s="3"/>
      <c r="I41" s="3"/>
    </row>
    <row r="42" spans="1:9" ht="15">
      <c r="A42" s="3"/>
      <c r="B42" s="3"/>
      <c r="C42" s="3"/>
      <c r="D42" s="3"/>
      <c r="E42" s="3"/>
      <c r="F42" s="3"/>
      <c r="G42" s="3"/>
      <c r="H42" s="3"/>
      <c r="I42" s="3"/>
    </row>
    <row r="43" spans="1:9" ht="15">
      <c r="A43" s="3"/>
      <c r="B43" s="3"/>
      <c r="C43" s="3"/>
      <c r="D43" s="3"/>
      <c r="E43" s="3"/>
      <c r="F43" s="3"/>
      <c r="G43" s="3"/>
      <c r="H43" s="3"/>
      <c r="I43" s="3"/>
    </row>
    <row r="44" spans="1:9" ht="15">
      <c r="A44" s="3"/>
      <c r="B44" s="3"/>
      <c r="C44" s="3"/>
      <c r="D44" s="3"/>
      <c r="E44" s="3"/>
      <c r="F44" s="3"/>
      <c r="G44" s="3"/>
      <c r="H44" s="3"/>
      <c r="I44" s="3"/>
    </row>
    <row r="45" spans="1:9" ht="15">
      <c r="A45" s="3"/>
      <c r="B45" s="3"/>
      <c r="C45" s="3"/>
      <c r="D45" s="3"/>
      <c r="E45" s="3"/>
      <c r="F45" s="3"/>
      <c r="G45" s="3"/>
      <c r="H45" s="3"/>
      <c r="I45" s="3"/>
    </row>
    <row r="46" spans="1:9" ht="15">
      <c r="A46" s="3"/>
      <c r="B46" s="3"/>
      <c r="C46" s="3"/>
      <c r="D46" s="3"/>
      <c r="E46" s="3"/>
      <c r="F46" s="3"/>
      <c r="G46" s="3"/>
      <c r="H46" s="3"/>
      <c r="I46" s="3"/>
    </row>
    <row r="47" spans="1:9" ht="15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  <row r="49" spans="1:9" ht="15">
      <c r="A49" s="3"/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5">
      <c r="A51" s="3"/>
      <c r="B51" s="3"/>
      <c r="C51" s="3"/>
      <c r="D51" s="3"/>
      <c r="E51" s="3"/>
      <c r="F51" s="3"/>
      <c r="G51" s="3"/>
      <c r="H51" s="3"/>
      <c r="I51" s="3"/>
    </row>
    <row r="52" spans="1:9" ht="15">
      <c r="A52" s="3"/>
      <c r="B52" s="3"/>
      <c r="C52" s="3"/>
      <c r="D52" s="3"/>
      <c r="E52" s="3"/>
      <c r="F52" s="3"/>
      <c r="G52" s="3"/>
      <c r="H52" s="3"/>
      <c r="I52" s="3"/>
    </row>
    <row r="53" spans="1:9" ht="15">
      <c r="A53" s="3"/>
      <c r="B53" s="3"/>
      <c r="C53" s="3"/>
      <c r="D53" s="3"/>
      <c r="E53" s="3"/>
      <c r="F53" s="3"/>
      <c r="G53" s="3"/>
      <c r="H53" s="3"/>
      <c r="I53" s="3"/>
    </row>
    <row r="54" spans="1:9" ht="15">
      <c r="A54" s="3"/>
      <c r="B54" s="3"/>
      <c r="C54" s="3"/>
      <c r="D54" s="3"/>
      <c r="E54" s="3"/>
      <c r="F54" s="3"/>
      <c r="G54" s="3"/>
      <c r="H54" s="3"/>
      <c r="I54" s="3"/>
    </row>
    <row r="55" spans="1:9" ht="15">
      <c r="A55" s="3"/>
      <c r="B55" s="3"/>
      <c r="C55" s="3"/>
      <c r="D55" s="3"/>
      <c r="E55" s="3"/>
      <c r="F55" s="3"/>
      <c r="G55" s="3"/>
      <c r="H55" s="3"/>
      <c r="I55" s="3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3"/>
      <c r="B57" s="3"/>
      <c r="C57" s="3"/>
      <c r="D57" s="3"/>
      <c r="E57" s="3"/>
      <c r="F57" s="3"/>
      <c r="G57" s="3"/>
      <c r="H57" s="3"/>
      <c r="I57" s="3"/>
    </row>
    <row r="58" spans="1:9" ht="15">
      <c r="A58" s="3"/>
      <c r="B58" s="3"/>
      <c r="C58" s="3"/>
      <c r="D58" s="3"/>
      <c r="E58" s="3"/>
      <c r="F58" s="3"/>
      <c r="G58" s="3"/>
      <c r="H58" s="3"/>
      <c r="I58" s="3"/>
    </row>
    <row r="59" spans="1:9" ht="15">
      <c r="A59" s="3"/>
      <c r="B59" s="3"/>
      <c r="C59" s="3"/>
      <c r="D59" s="3"/>
      <c r="E59" s="3"/>
      <c r="F59" s="3"/>
      <c r="G59" s="3"/>
      <c r="H59" s="3"/>
      <c r="I59" s="3"/>
    </row>
    <row r="60" spans="1:9" ht="15">
      <c r="A60" s="3"/>
      <c r="B60" s="3"/>
      <c r="C60" s="3"/>
      <c r="D60" s="3"/>
      <c r="E60" s="3"/>
      <c r="F60" s="3"/>
      <c r="G60" s="3"/>
      <c r="H60" s="3"/>
      <c r="I60" s="3"/>
    </row>
    <row r="61" spans="1:9" ht="15">
      <c r="A61" s="3"/>
      <c r="B61" s="3"/>
      <c r="C61" s="3"/>
      <c r="D61" s="3"/>
      <c r="E61" s="3"/>
      <c r="F61" s="3"/>
      <c r="G61" s="3"/>
      <c r="H61" s="3"/>
      <c r="I61" s="3"/>
    </row>
    <row r="62" spans="1:9" ht="15">
      <c r="A62" s="3"/>
      <c r="B62" s="3"/>
      <c r="C62" s="3"/>
      <c r="D62" s="3"/>
      <c r="E62" s="3"/>
      <c r="F62" s="3"/>
      <c r="G62" s="3"/>
      <c r="H62" s="3"/>
      <c r="I62" s="3"/>
    </row>
  </sheetData>
  <sheetProtection/>
  <mergeCells count="6">
    <mergeCell ref="A2:I2"/>
    <mergeCell ref="A4:A5"/>
    <mergeCell ref="B4:B5"/>
    <mergeCell ref="C4:C5"/>
    <mergeCell ref="D4:G4"/>
    <mergeCell ref="H4:I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2016-07-07T13:52:47Z</cp:lastPrinted>
  <dcterms:created xsi:type="dcterms:W3CDTF">2014-11-24T06:57:49Z</dcterms:created>
  <dcterms:modified xsi:type="dcterms:W3CDTF">2016-07-11T07:05:15Z</dcterms:modified>
  <cp:category/>
  <cp:version/>
  <cp:contentType/>
  <cp:contentStatus/>
</cp:coreProperties>
</file>