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40" activeTab="0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  <externalReference r:id="rId7"/>
    <externalReference r:id="rId8"/>
  </externalReferences>
  <definedNames>
    <definedName name="_xlnm._FilterDatabase" localSheetId="0" hidden="1">'Доходы'!$A$12:$H$64</definedName>
    <definedName name="_xlnm._FilterDatabase" localSheetId="1" hidden="1">'Расходы'!$A$4:$H$72</definedName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<sst xmlns="http://schemas.openxmlformats.org/spreadsheetml/2006/main" count="46" uniqueCount="40">
  <si>
    <t xml:space="preserve">        по ОКАТО</t>
  </si>
  <si>
    <t>383</t>
  </si>
  <si>
    <t xml:space="preserve">    1. Доходы бюджета</t>
  </si>
  <si>
    <t>Наименование показателя </t>
  </si>
  <si>
    <t>Утвержденные бюджетные назначения</t>
  </si>
  <si>
    <t>Исполнено </t>
  </si>
  <si>
    <t>Код стро-                      ки </t>
  </si>
  <si>
    <t>Код дохода                                                                       по бюджетной                                              классификации</t>
  </si>
  <si>
    <t xml:space="preserve">                                (подпись)                        (расшифровка подписи)</t>
  </si>
  <si>
    <t>экономической службы             (подпись)                  (расшифровка подписи)</t>
  </si>
  <si>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</si>
  <si>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</si>
  <si>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Утвержденные бюджентные назначения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</si>
  <si>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</si>
  <si>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</si>
  <si>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</si>
  <si>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</si>
  <si>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</si>
  <si>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Наименование  </t>
  </si>
  <si>
    <t>Глава по БК</t>
  </si>
  <si>
    <t>Форма по ОКУД</t>
  </si>
  <si>
    <t>Периодичность:  месячная</t>
  </si>
  <si>
    <t xml:space="preserve">Единица измерения:  руб. </t>
  </si>
  <si>
    <t>Код стро-                                     ки </t>
  </si>
  <si>
    <t>Код расхода                                                           по бюджетной                                       классификации</t>
  </si>
  <si>
    <t>Код стро-                    ки </t>
  </si>
  <si>
    <t>Код источника                                      финансирования                                                       дефицита бюджета                                                по бюджетной                                 классификации</t>
  </si>
  <si>
    <t>02293348</t>
  </si>
  <si>
    <t>Неисполненные назначения </t>
  </si>
  <si>
    <t>Неисполненные назначения</t>
  </si>
  <si>
    <t xml:space="preserve">                          2. Расходы бюджета</t>
  </si>
  <si>
    <t>финансового органа           Администрация Рыбасовского сельского поселения</t>
  </si>
  <si>
    <r>
      <t xml:space="preserve">Наименование публично-правового образования   </t>
    </r>
    <r>
      <rPr>
        <u val="single"/>
        <sz val="8"/>
        <rFont val="Arial"/>
        <family val="2"/>
      </rPr>
      <t>Бюджет  Рыбасовского сельского поселения</t>
    </r>
  </si>
  <si>
    <t>60650442</t>
  </si>
  <si>
    <t>Руководитель финансово-   __________________         С.И.Бобрышева</t>
  </si>
  <si>
    <t>" 01 "июня  2016 г.</t>
  </si>
  <si>
    <t xml:space="preserve"> Исполняющий обязанности
 Главы Рыбасовского сельского поселения
    __________________                         Юрий Леонтьевич Сидоренко</t>
  </si>
  <si>
    <t>Ведущий специалист(главный бухгалтер) ________________О.В.Трусова</t>
  </si>
  <si>
    <t>на 1 июня 2016 года</t>
  </si>
  <si>
    <t>01.06.2016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</si>
</sst>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\ ##,000&quot;р.&quot;;\-#\ ##,000&quot;р.&quot;"/>
    <numFmt numFmtId="174" formatCode="#,##0.00_ ;\-#,##0.00\ "/>
    <numFmt numFmtId="175" formatCode="#,##0.00_р_."/>
  </numFmts>
  <fonts count="46">
    <font>
      <sz val="10"/>
      <name val="Arial Cyr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" fontId="3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centerContinuous"/>
    </xf>
    <xf numFmtId="4" fontId="3" fillId="0" borderId="0" xfId="0" applyNumberFormat="1" applyFont="1" applyFill="1" applyAlignment="1">
      <alignment horizontal="right"/>
    </xf>
    <xf numFmtId="49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Continuous"/>
    </xf>
    <xf numFmtId="4" fontId="3" fillId="0" borderId="15" xfId="0" applyNumberFormat="1" applyFont="1" applyFill="1" applyBorder="1" applyAlignment="1">
      <alignment horizontal="centerContinuous"/>
    </xf>
    <xf numFmtId="0" fontId="2" fillId="0" borderId="0" xfId="0" applyFont="1" applyFill="1" applyAlignment="1">
      <alignment/>
    </xf>
    <xf numFmtId="4" fontId="3" fillId="0" borderId="0" xfId="0" applyNumberFormat="1" applyFont="1" applyFill="1" applyAlignment="1">
      <alignment vertical="top"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1" fontId="1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Alignment="1">
      <alignment horizontal="center" vertical="top" wrapText="1"/>
    </xf>
    <xf numFmtId="4" fontId="3" fillId="0" borderId="0" xfId="0" applyNumberFormat="1" applyFont="1" applyFill="1" applyAlignment="1">
      <alignment horizontal="left" vertical="top" wrapText="1"/>
    </xf>
    <xf numFmtId="4" fontId="3" fillId="0" borderId="0" xfId="0" applyNumberFormat="1" applyFont="1" applyFill="1" applyAlignment="1">
      <alignment horizontal="center" vertical="top" wrapText="1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 vertical="top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Финансовый 4" xfId="66"/>
    <cellStyle name="Финансовый 5" xfId="67"/>
    <cellStyle name="Финансовый 6" xfId="68"/>
    <cellStyle name="Финансовый 7" xfId="69"/>
    <cellStyle name="Финансовый 8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Downloads\Protocol_2016_05_25__11_0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2;&#1087;&#1088;&#1077;&#1083;&#1100;\4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10">
          <cell r="D10" t="str">
            <v>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документа"/>
      <sheetName val="Лист2"/>
      <sheetName val="Лист3"/>
      <sheetName val="Лист4"/>
      <sheetName val="Лист5"/>
    </sheetNames>
    <sheetDataSet>
      <sheetData sheetId="1">
        <row r="19">
          <cell r="D19">
            <v>10</v>
          </cell>
        </row>
        <row r="20">
          <cell r="D20">
            <v>10</v>
          </cell>
        </row>
        <row r="21">
          <cell r="D21">
            <v>10</v>
          </cell>
        </row>
        <row r="22">
          <cell r="D22">
            <v>10</v>
          </cell>
        </row>
        <row r="23">
          <cell r="D23">
            <v>10</v>
          </cell>
        </row>
        <row r="24">
          <cell r="D24">
            <v>10</v>
          </cell>
        </row>
        <row r="25">
          <cell r="D25">
            <v>10</v>
          </cell>
        </row>
        <row r="26">
          <cell r="D26">
            <v>10</v>
          </cell>
        </row>
        <row r="27">
          <cell r="D27">
            <v>10</v>
          </cell>
        </row>
        <row r="28">
          <cell r="D28">
            <v>10</v>
          </cell>
        </row>
        <row r="29">
          <cell r="D29">
            <v>10</v>
          </cell>
        </row>
        <row r="30">
          <cell r="D30">
            <v>10</v>
          </cell>
        </row>
        <row r="31">
          <cell r="D31">
            <v>10</v>
          </cell>
        </row>
        <row r="32">
          <cell r="D32">
            <v>10</v>
          </cell>
        </row>
        <row r="33">
          <cell r="D33">
            <v>10</v>
          </cell>
        </row>
        <row r="34">
          <cell r="D34">
            <v>10</v>
          </cell>
        </row>
        <row r="35">
          <cell r="D35">
            <v>10</v>
          </cell>
        </row>
        <row r="36">
          <cell r="D36">
            <v>10</v>
          </cell>
        </row>
        <row r="37">
          <cell r="D37">
            <v>10</v>
          </cell>
        </row>
        <row r="38">
          <cell r="D38">
            <v>10</v>
          </cell>
        </row>
        <row r="39">
          <cell r="D39">
            <v>10</v>
          </cell>
        </row>
        <row r="40">
          <cell r="D40">
            <v>10</v>
          </cell>
        </row>
        <row r="41">
          <cell r="D41">
            <v>10</v>
          </cell>
        </row>
        <row r="42">
          <cell r="D42">
            <v>10</v>
          </cell>
        </row>
        <row r="43">
          <cell r="D43">
            <v>10</v>
          </cell>
        </row>
        <row r="44">
          <cell r="D44">
            <v>10</v>
          </cell>
        </row>
        <row r="45">
          <cell r="D45">
            <v>10</v>
          </cell>
        </row>
        <row r="46">
          <cell r="D46">
            <v>10</v>
          </cell>
        </row>
        <row r="47">
          <cell r="D47">
            <v>10</v>
          </cell>
        </row>
        <row r="48">
          <cell r="D48">
            <v>10</v>
          </cell>
        </row>
        <row r="49">
          <cell r="D49">
            <v>10</v>
          </cell>
        </row>
        <row r="50">
          <cell r="D50">
            <v>10</v>
          </cell>
        </row>
        <row r="51">
          <cell r="D51">
            <v>10</v>
          </cell>
        </row>
        <row r="52">
          <cell r="D52">
            <v>10</v>
          </cell>
        </row>
        <row r="53">
          <cell r="D53">
            <v>10</v>
          </cell>
        </row>
        <row r="54">
          <cell r="D54">
            <v>10</v>
          </cell>
        </row>
        <row r="55">
          <cell r="D55">
            <v>10</v>
          </cell>
        </row>
        <row r="56">
          <cell r="D56">
            <v>10</v>
          </cell>
        </row>
        <row r="57">
          <cell r="D57">
            <v>10</v>
          </cell>
        </row>
        <row r="58">
          <cell r="D58">
            <v>10</v>
          </cell>
        </row>
        <row r="59">
          <cell r="D59">
            <v>10</v>
          </cell>
        </row>
        <row r="60">
          <cell r="D60">
            <v>10</v>
          </cell>
        </row>
        <row r="61">
          <cell r="D61">
            <v>10</v>
          </cell>
        </row>
        <row r="62">
          <cell r="D62">
            <v>10</v>
          </cell>
        </row>
        <row r="63">
          <cell r="D63">
            <v>10</v>
          </cell>
        </row>
        <row r="64">
          <cell r="D64">
            <v>10</v>
          </cell>
        </row>
        <row r="65">
          <cell r="D65">
            <v>10</v>
          </cell>
        </row>
        <row r="66">
          <cell r="D66">
            <v>10</v>
          </cell>
        </row>
        <row r="67">
          <cell r="D67">
            <v>10</v>
          </cell>
        </row>
        <row r="68">
          <cell r="D68">
            <v>10</v>
          </cell>
        </row>
        <row r="69">
          <cell r="D69">
            <v>10</v>
          </cell>
        </row>
        <row r="70">
          <cell r="D70">
            <v>10</v>
          </cell>
        </row>
      </sheetData>
      <sheetData sheetId="2">
        <row r="10">
          <cell r="C10" t="str">
            <v>200</v>
          </cell>
        </row>
        <row r="11">
          <cell r="C11" t="str">
            <v>200</v>
          </cell>
        </row>
        <row r="12">
          <cell r="C12" t="str">
            <v>200</v>
          </cell>
        </row>
        <row r="13">
          <cell r="C13" t="str">
            <v>200</v>
          </cell>
        </row>
        <row r="14">
          <cell r="C14" t="str">
            <v>200</v>
          </cell>
        </row>
        <row r="15">
          <cell r="C15" t="str">
            <v>200</v>
          </cell>
        </row>
        <row r="16">
          <cell r="C16" t="str">
            <v>200</v>
          </cell>
        </row>
        <row r="17">
          <cell r="C17" t="str">
            <v>200</v>
          </cell>
        </row>
        <row r="18">
          <cell r="C18" t="str">
            <v>200</v>
          </cell>
        </row>
        <row r="19">
          <cell r="C19" t="str">
            <v>200</v>
          </cell>
        </row>
        <row r="20">
          <cell r="C20" t="str">
            <v>200</v>
          </cell>
        </row>
        <row r="21">
          <cell r="C21" t="str">
            <v>200</v>
          </cell>
        </row>
        <row r="22">
          <cell r="C22" t="str">
            <v>200</v>
          </cell>
        </row>
        <row r="23">
          <cell r="C23" t="str">
            <v>200</v>
          </cell>
        </row>
        <row r="24">
          <cell r="C24" t="str">
            <v>200</v>
          </cell>
        </row>
        <row r="25">
          <cell r="C25" t="str">
            <v>200</v>
          </cell>
        </row>
        <row r="26">
          <cell r="C26" t="str">
            <v>200</v>
          </cell>
        </row>
        <row r="27">
          <cell r="C27" t="str">
            <v>200</v>
          </cell>
        </row>
        <row r="28">
          <cell r="C28" t="str">
            <v>200</v>
          </cell>
        </row>
        <row r="29">
          <cell r="C29" t="str">
            <v>200</v>
          </cell>
        </row>
        <row r="30">
          <cell r="C30" t="str">
            <v>200</v>
          </cell>
        </row>
        <row r="31">
          <cell r="C31" t="str">
            <v>200</v>
          </cell>
        </row>
        <row r="32">
          <cell r="C32" t="str">
            <v>200</v>
          </cell>
        </row>
        <row r="33">
          <cell r="C33" t="str">
            <v>200</v>
          </cell>
        </row>
        <row r="34">
          <cell r="C34" t="str">
            <v>200</v>
          </cell>
        </row>
        <row r="35">
          <cell r="C35" t="str">
            <v>200</v>
          </cell>
        </row>
        <row r="36">
          <cell r="C36" t="str">
            <v>200</v>
          </cell>
        </row>
        <row r="37">
          <cell r="C37" t="str">
            <v>200</v>
          </cell>
        </row>
        <row r="38">
          <cell r="C38" t="str">
            <v>200</v>
          </cell>
        </row>
        <row r="39">
          <cell r="C39" t="str">
            <v>200</v>
          </cell>
        </row>
        <row r="40">
          <cell r="C40" t="str">
            <v>200</v>
          </cell>
        </row>
        <row r="41">
          <cell r="C41" t="str">
            <v>200</v>
          </cell>
        </row>
        <row r="42">
          <cell r="C42" t="str">
            <v>200</v>
          </cell>
        </row>
        <row r="43">
          <cell r="C43" t="str">
            <v>200</v>
          </cell>
        </row>
        <row r="44">
          <cell r="C44" t="str">
            <v>200</v>
          </cell>
        </row>
        <row r="45">
          <cell r="C45" t="str">
            <v>200</v>
          </cell>
        </row>
        <row r="46">
          <cell r="C46" t="str">
            <v>200</v>
          </cell>
        </row>
        <row r="47">
          <cell r="C47" t="str">
            <v>200</v>
          </cell>
        </row>
        <row r="48">
          <cell r="C48" t="str">
            <v>200</v>
          </cell>
        </row>
        <row r="49">
          <cell r="C49" t="str">
            <v>200</v>
          </cell>
        </row>
        <row r="50">
          <cell r="C50" t="str">
            <v>200</v>
          </cell>
        </row>
        <row r="51">
          <cell r="C51" t="str">
            <v>200</v>
          </cell>
        </row>
        <row r="52">
          <cell r="C52" t="str">
            <v>200</v>
          </cell>
        </row>
        <row r="53">
          <cell r="C53" t="str">
            <v>200</v>
          </cell>
        </row>
        <row r="54">
          <cell r="C54" t="str">
            <v>200</v>
          </cell>
        </row>
        <row r="55">
          <cell r="C55" t="str">
            <v>200</v>
          </cell>
        </row>
        <row r="56">
          <cell r="C56" t="str">
            <v>200</v>
          </cell>
        </row>
        <row r="57">
          <cell r="C57" t="str">
            <v>200</v>
          </cell>
        </row>
        <row r="58">
          <cell r="C58" t="str">
            <v>200</v>
          </cell>
        </row>
        <row r="59">
          <cell r="C59" t="str">
            <v>200</v>
          </cell>
        </row>
        <row r="60">
          <cell r="C60" t="str">
            <v>200</v>
          </cell>
        </row>
        <row r="61">
          <cell r="C61" t="str">
            <v>200</v>
          </cell>
        </row>
        <row r="62">
          <cell r="C62" t="str">
            <v>200</v>
          </cell>
        </row>
        <row r="63">
          <cell r="C63" t="str">
            <v>200</v>
          </cell>
        </row>
        <row r="64">
          <cell r="C64" t="str">
            <v>200</v>
          </cell>
        </row>
        <row r="65">
          <cell r="C65" t="str">
            <v>200</v>
          </cell>
        </row>
        <row r="66">
          <cell r="C66" t="str">
            <v>200</v>
          </cell>
        </row>
        <row r="67">
          <cell r="C67" t="str">
            <v>200</v>
          </cell>
        </row>
        <row r="68">
          <cell r="C68" t="str">
            <v>200</v>
          </cell>
        </row>
        <row r="69">
          <cell r="C69" t="str">
            <v>200</v>
          </cell>
        </row>
        <row r="70">
          <cell r="C70" t="str">
            <v>200</v>
          </cell>
        </row>
        <row r="71">
          <cell r="C71" t="str">
            <v>200</v>
          </cell>
        </row>
        <row r="72">
          <cell r="C72" t="str">
            <v>200</v>
          </cell>
        </row>
        <row r="73">
          <cell r="C73" t="str">
            <v>200</v>
          </cell>
        </row>
        <row r="74">
          <cell r="C74" t="str">
            <v>200</v>
          </cell>
        </row>
        <row r="77">
          <cell r="C77">
            <v>450</v>
          </cell>
        </row>
      </sheetData>
      <sheetData sheetId="3">
        <row r="10">
          <cell r="D10">
            <v>500</v>
          </cell>
          <cell r="E10" t="str">
            <v>Х</v>
          </cell>
        </row>
        <row r="11">
          <cell r="D11">
            <v>700</v>
          </cell>
          <cell r="E11" t="str">
            <v>000 01 00 00 00 00 0000 000</v>
          </cell>
        </row>
        <row r="12">
          <cell r="D12">
            <v>700</v>
          </cell>
          <cell r="E12" t="str">
            <v>000 01 05 00 00 00 0000 000</v>
          </cell>
        </row>
        <row r="13">
          <cell r="D13">
            <v>710</v>
          </cell>
          <cell r="E13" t="str">
            <v>000 01 05 00 00 00 0000 500</v>
          </cell>
        </row>
        <row r="14">
          <cell r="D14">
            <v>710</v>
          </cell>
          <cell r="E14" t="str">
            <v>000 01 05 02 00 00 0000 500</v>
          </cell>
        </row>
        <row r="15">
          <cell r="D15">
            <v>710</v>
          </cell>
          <cell r="E15" t="str">
            <v>000 01 05 02 01 00 0000 510</v>
          </cell>
        </row>
        <row r="16">
          <cell r="D16">
            <v>710</v>
          </cell>
          <cell r="E16" t="str">
            <v>000 01 05 02 01 10 0000 510</v>
          </cell>
        </row>
        <row r="17">
          <cell r="D17">
            <v>720</v>
          </cell>
          <cell r="E17" t="str">
            <v>000 01 05 00 00 00 0000 600</v>
          </cell>
        </row>
        <row r="18">
          <cell r="D18">
            <v>720</v>
          </cell>
          <cell r="E18" t="str">
            <v>000 01 05 02 00 00 0000 600</v>
          </cell>
        </row>
        <row r="19">
          <cell r="D19">
            <v>720</v>
          </cell>
          <cell r="E19" t="str">
            <v>000 01 05 02 01 00 0000 610</v>
          </cell>
        </row>
        <row r="20">
          <cell r="D20">
            <v>720</v>
          </cell>
          <cell r="E20" t="str">
            <v>000 01 05 02 01 10 0000 610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документа"/>
      <sheetName val="Лист2"/>
      <sheetName val="Лист3"/>
      <sheetName val="Лист4"/>
      <sheetName val="Лист5"/>
    </sheetNames>
    <sheetDataSet>
      <sheetData sheetId="1">
        <row r="15">
          <cell r="A15" t="str">
            <v>Доходы бюджета - Всего</v>
          </cell>
          <cell r="O15">
            <v>7361300</v>
          </cell>
          <cell r="AE15">
            <v>3832589.43</v>
          </cell>
        </row>
        <row r="16">
          <cell r="A16" t="str">
            <v> НАЛОГОВЫЕ И НЕНАЛОГОВЫЕ ДОХОДЫ</v>
          </cell>
          <cell r="C16" t="str">
            <v>000 1 00 00000 00 0000 000</v>
          </cell>
          <cell r="O16">
            <v>6157500</v>
          </cell>
          <cell r="AE16">
            <v>2889989.43</v>
          </cell>
        </row>
        <row r="17">
          <cell r="A17" t="str">
            <v>НАЛОГИ НА ПРИБЫЛЬ, ДОХОДЫ</v>
          </cell>
          <cell r="C17" t="str">
            <v>000 1 01 00000 00 0000 000</v>
          </cell>
          <cell r="O17">
            <v>1164700</v>
          </cell>
          <cell r="AE17">
            <v>1178717.22</v>
          </cell>
        </row>
        <row r="18">
          <cell r="A18" t="str">
            <v>Налог на доходы физических лиц</v>
          </cell>
          <cell r="C18" t="str">
            <v>000 1 01 02000 01 0000 110</v>
          </cell>
          <cell r="O18">
            <v>1164700</v>
          </cell>
          <cell r="AE18">
            <v>1178717.22</v>
          </cell>
        </row>
        <row r="19">
          <cell r="A19" t="str">
    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v>
          </cell>
          <cell r="C19" t="str">
            <v>000 1 01 02010 01 0000 110</v>
          </cell>
          <cell r="O19">
            <v>1163900</v>
          </cell>
          <cell r="AE19">
            <v>1178717.22</v>
          </cell>
        </row>
        <row r="20">
          <cell r="A20" t="str">
            <v>Налог на доходы физических лиц с доходов,  полученных физическими лицами в соответствии со статьей 228 Налогового Кодекса Российской Федерации</v>
          </cell>
          <cell r="C20" t="str">
            <v>000 1 01 02030 01 0000 110</v>
          </cell>
          <cell r="O20">
            <v>800</v>
          </cell>
        </row>
        <row r="21">
          <cell r="A21" t="str">
            <v>НАЛОГИ НА ТОВАРЫ (РАБОТЫ, УСЛУГИ), РЕАЛИЗУЕМЫЕ НА ТЕРРИТОРИИ РОССИЙСКОЙ ФЕДЕРАЦИИ</v>
          </cell>
          <cell r="C21" t="str">
            <v>000 1 03 00000 00 0000 000</v>
          </cell>
          <cell r="O21">
            <v>527000</v>
          </cell>
          <cell r="AE21">
            <v>218529.56</v>
          </cell>
        </row>
        <row r="22">
          <cell r="A22" t="str">
            <v>Акцизы по подакцизным товарам (продукции), производимым на территории Российской Федерации</v>
          </cell>
          <cell r="C22" t="str">
            <v>000 1 03 02000 01 0000 110</v>
          </cell>
          <cell r="O22">
            <v>527000</v>
          </cell>
          <cell r="AE22">
            <v>218529.56</v>
          </cell>
        </row>
        <row r="23">
          <cell r="A23" t="str">
    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    </cell>
          <cell r="C23" t="str">
            <v>000 1 03 02230 01 0000 110</v>
          </cell>
          <cell r="O23">
            <v>183700</v>
          </cell>
          <cell r="AE23">
            <v>75189.25</v>
          </cell>
        </row>
        <row r="24">
          <cell r="A24" t="str">
    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v>
          </cell>
          <cell r="C24" t="str">
            <v>000 1 03 02240 01 0000 110</v>
          </cell>
          <cell r="O24">
            <v>3700</v>
          </cell>
          <cell r="AE24">
            <v>1243.29</v>
          </cell>
        </row>
        <row r="25">
          <cell r="A25" t="str">
    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    </cell>
          <cell r="C25" t="str">
            <v>000 1 03 02250 01 0000 110</v>
          </cell>
          <cell r="O25">
            <v>339600</v>
          </cell>
          <cell r="AE25">
            <v>154341.38</v>
          </cell>
        </row>
        <row r="26">
          <cell r="A26" t="str">
    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    </cell>
          <cell r="C26" t="str">
            <v>000 1 03 02260 01 0000 110</v>
          </cell>
          <cell r="AE26">
            <v>-12244.36</v>
          </cell>
        </row>
        <row r="27">
          <cell r="A27" t="str">
            <v>НАЛОГИ НА СОВОКУПНЫЙ ДОХОД</v>
          </cell>
          <cell r="C27" t="str">
            <v>000 1 05 00000 00 0000 000</v>
          </cell>
          <cell r="O27">
            <v>509100</v>
          </cell>
          <cell r="AE27">
            <v>523930.07</v>
          </cell>
        </row>
        <row r="28">
          <cell r="A28" t="str">
            <v>Единый сельскохозяйственный налог</v>
          </cell>
          <cell r="C28" t="str">
            <v>000 1 05 03000 01 0000 110</v>
          </cell>
          <cell r="O28">
            <v>509100</v>
          </cell>
          <cell r="AE28">
            <v>523930.07</v>
          </cell>
        </row>
        <row r="29">
          <cell r="A29" t="str">
            <v>Единый сельскохозяйственный налог</v>
          </cell>
          <cell r="C29" t="str">
            <v>000 1 05 03010 01 0000 110</v>
          </cell>
          <cell r="O29">
            <v>509100</v>
          </cell>
          <cell r="AE29">
            <v>523930.07</v>
          </cell>
        </row>
        <row r="30">
          <cell r="A30" t="str">
            <v>НАЛОГИ НА ИМУЩЕСТВО</v>
          </cell>
          <cell r="C30" t="str">
            <v>000 1 06 00000 00 0000 000</v>
          </cell>
          <cell r="O30">
            <v>3548200</v>
          </cell>
          <cell r="AE30">
            <v>868677.42</v>
          </cell>
        </row>
        <row r="31">
          <cell r="A31" t="str">
            <v>Налог на имущество физических лиц</v>
          </cell>
          <cell r="C31" t="str">
            <v>000 1 06 01000 00 0000 110</v>
          </cell>
          <cell r="O31">
            <v>167300</v>
          </cell>
          <cell r="AE31">
            <v>4295</v>
          </cell>
        </row>
        <row r="32">
          <cell r="A32" t="str">
    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    </cell>
          <cell r="C32" t="str">
            <v>000 1 06 01030 10 0000 110</v>
          </cell>
          <cell r="O32">
            <v>167300</v>
          </cell>
          <cell r="AE32">
            <v>4295</v>
          </cell>
        </row>
        <row r="33">
          <cell r="A33" t="str">
            <v>Земельный налог</v>
          </cell>
          <cell r="C33" t="str">
            <v>000 1 06 06000 00 0000 110</v>
          </cell>
          <cell r="O33">
            <v>3380900</v>
          </cell>
          <cell r="AE33">
            <v>864382.42</v>
          </cell>
        </row>
        <row r="34">
          <cell r="A34" t="str">
            <v>Земельный налог с организаций </v>
          </cell>
          <cell r="C34" t="str">
            <v>000 1 06 06030 00 0000 110</v>
          </cell>
          <cell r="O34">
            <v>809600</v>
          </cell>
          <cell r="AE34">
            <v>773788.83</v>
          </cell>
        </row>
        <row r="35">
          <cell r="A35" t="str">
            <v>Земельный налог с организаций, обладающих земельным участком, расположенным в границах сельских  поселений</v>
          </cell>
          <cell r="C35" t="str">
            <v>000 1 06 06033 10 0000 110</v>
          </cell>
          <cell r="O35">
            <v>809600</v>
          </cell>
          <cell r="AE35">
            <v>773788.83</v>
          </cell>
        </row>
        <row r="36">
          <cell r="A36" t="str">
            <v>Земельный налог с физических лиц</v>
          </cell>
          <cell r="C36" t="str">
            <v>000 1 06 06040 00 0000 110</v>
          </cell>
          <cell r="O36">
            <v>2571300</v>
          </cell>
          <cell r="AE36">
            <v>90593.59</v>
          </cell>
        </row>
        <row r="37">
          <cell r="A37" t="str">
            <v>Земельный налог с физических лиц, обладающих земельным участком, расположенным в границах сельских поселений</v>
          </cell>
          <cell r="C37" t="str">
            <v>000 1 06 06043 10 0000 110</v>
          </cell>
          <cell r="O37">
            <v>2571300</v>
          </cell>
          <cell r="AE37">
            <v>90593.59</v>
          </cell>
        </row>
        <row r="38">
          <cell r="A38" t="str">
            <v>ГОСУДАРСТВЕННАЯ ПОШЛИНА</v>
          </cell>
          <cell r="C38" t="str">
            <v>000 1 08 00000 00 0000 000</v>
          </cell>
          <cell r="O38">
            <v>18500</v>
          </cell>
          <cell r="AE38">
            <v>8000</v>
          </cell>
        </row>
        <row r="39">
          <cell r="A39" t="str">
    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    </cell>
          <cell r="C39" t="str">
            <v>000 1 08 04000 01 0000 110</v>
          </cell>
          <cell r="O39">
            <v>18500</v>
          </cell>
          <cell r="AE39">
            <v>8000</v>
          </cell>
        </row>
        <row r="40">
          <cell r="A40" t="str">
    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C40" t="str">
            <v>000 1 08 04020 01 0000 110</v>
          </cell>
          <cell r="O40">
            <v>18500</v>
          </cell>
          <cell r="AE40">
            <v>8000</v>
          </cell>
        </row>
        <row r="41">
          <cell r="A41" t="str">
            <v>ДОХОДЫ ОТ ИСПОЛЬЗОВАНИЯ ИМУЩЕСТВА, НАХОДЯЩЕГОСЯ В ГОСУДАРСТВЕННОЙ И МУНИЦИПАЛЬНОЙ СОБСТВЕННОСТИ</v>
          </cell>
          <cell r="C41" t="str">
            <v>000 1 11 00000 00 0000 000</v>
          </cell>
          <cell r="O41">
            <v>365000</v>
          </cell>
          <cell r="AE41">
            <v>91494.76</v>
          </cell>
        </row>
        <row r="42">
          <cell r="A42" t="str">
    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v>
          </cell>
          <cell r="C42" t="str">
            <v>000 1 11 05000 00 0000 120</v>
          </cell>
          <cell r="O42">
            <v>365000</v>
          </cell>
          <cell r="AE42">
            <v>91494.76</v>
          </cell>
        </row>
        <row r="43">
          <cell r="A43" t="str">
    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v>
          </cell>
          <cell r="C43" t="str">
            <v>000 1 11 05030 00 0000 120</v>
          </cell>
          <cell r="O43">
            <v>19500</v>
          </cell>
          <cell r="AE43">
            <v>8068.4</v>
          </cell>
        </row>
        <row r="44">
          <cell r="A44" t="str">
    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    </cell>
          <cell r="C44" t="str">
            <v>000 1 11 05035 10 0000 120</v>
          </cell>
          <cell r="O44">
            <v>19500</v>
          </cell>
          <cell r="AE44">
            <v>8068.4</v>
          </cell>
        </row>
        <row r="45">
          <cell r="A45" t="str">
            <v>Доходы от сдачи в аренду имущества, составляющего государственную (муниципальную) казну (за исключением земельных участков)</v>
          </cell>
          <cell r="C45" t="str">
            <v>000 1 11 05070 00 0000 120</v>
          </cell>
          <cell r="O45">
            <v>345500</v>
          </cell>
          <cell r="AE45">
            <v>83426.36</v>
          </cell>
        </row>
        <row r="46">
          <cell r="A46" t="str">
            <v>Доходы от сдачи в аренду имущества, составляющего казну сельских поселений (за исключением земельных участков)</v>
          </cell>
          <cell r="C46" t="str">
            <v>000 1 11 05075 10 0000 120</v>
          </cell>
          <cell r="O46">
            <v>345500</v>
          </cell>
          <cell r="AE46">
            <v>83426.36</v>
          </cell>
        </row>
        <row r="47">
          <cell r="A47" t="str">
            <v>ШТРАФЫ, САНКЦИИ, ВОЗМЕЩЕНИЕ УЩЕРБА</v>
          </cell>
          <cell r="C47" t="str">
            <v>000 1 16 00000 00 0000 000</v>
          </cell>
          <cell r="O47">
            <v>25000</v>
          </cell>
          <cell r="AE47">
            <v>440.4</v>
          </cell>
        </row>
        <row r="48">
          <cell r="A48" t="str">
            <v>Прочие поступления от денежных взысканий (штрафов) и иных сумм в возмещение ущерба</v>
          </cell>
          <cell r="C48" t="str">
            <v>000 1 16 90000 00 0000 140</v>
          </cell>
          <cell r="O48">
            <v>25000</v>
          </cell>
          <cell r="AE48">
            <v>440.4</v>
          </cell>
        </row>
        <row r="49">
          <cell r="A49" t="str">
            <v>Прочие поступления от денежных взысканий (штрафов) и иных сумм в возмещение ущерба, зачисляемые в бюджеты сельских  поселений</v>
          </cell>
          <cell r="C49" t="str">
            <v>000 1 16 90050 10 0000 140</v>
          </cell>
          <cell r="O49">
            <v>25000</v>
          </cell>
          <cell r="AE49">
            <v>440.4</v>
          </cell>
        </row>
        <row r="50">
          <cell r="A50" t="str">
            <v>ПРОЧИЕ НЕНАЛОГОВЫЕ ДОХОДЫ</v>
          </cell>
          <cell r="C50" t="str">
            <v>000 1 17 00000 00 0000 000</v>
          </cell>
          <cell r="AE50">
            <v>200</v>
          </cell>
        </row>
        <row r="51">
          <cell r="A51" t="str">
            <v>Невыясненные поступления</v>
          </cell>
          <cell r="C51" t="str">
            <v>000 1 17 01000 00 0000 180</v>
          </cell>
          <cell r="AE51">
            <v>200</v>
          </cell>
        </row>
        <row r="52">
          <cell r="A52" t="str">
            <v>Невыясненные поступления, зачисляемые в бюджеты сельских  поселений</v>
          </cell>
          <cell r="C52" t="str">
            <v>000 1 17 01050 10 0000 180</v>
          </cell>
          <cell r="AE52">
            <v>200</v>
          </cell>
        </row>
        <row r="53">
          <cell r="A53" t="str">
            <v>БЕЗВОЗМЕЗДНЫЕ ПОСТУПЛЕНИЯ</v>
          </cell>
          <cell r="C53" t="str">
            <v>000 2 00 00000 00 0000 000</v>
          </cell>
          <cell r="O53">
            <v>1203800</v>
          </cell>
          <cell r="AE53">
            <v>942600</v>
          </cell>
        </row>
        <row r="54">
          <cell r="A54" t="str">
            <v>БЕЗВОЗМЕЗДНЫЕ ПОСТУПЛЕНИЯ ОТ ДРУГИХ БЮДЖЕТОВ БЮДЖЕТНОЙ СИСТЕМЫ РОССИЙСКОЙ ФЕДЕРАЦИИ</v>
          </cell>
          <cell r="C54" t="str">
            <v>000 2 02 00000 00 0000 000</v>
          </cell>
          <cell r="O54">
            <v>1201200</v>
          </cell>
          <cell r="AE54">
            <v>940000</v>
          </cell>
        </row>
        <row r="55">
          <cell r="A55" t="str">
            <v>Дотации бюджетам бюджетной системы Российской Федерации</v>
          </cell>
          <cell r="C55" t="str">
            <v>000 2 02 01000 00 0000 151</v>
          </cell>
          <cell r="O55">
            <v>949400</v>
          </cell>
          <cell r="AE55">
            <v>791200</v>
          </cell>
        </row>
        <row r="56">
          <cell r="A56" t="str">
            <v>Дотации на выравнивание бюджетной обеспеченности</v>
          </cell>
          <cell r="C56" t="str">
            <v>000 2 02 01001 00 0000 151</v>
          </cell>
          <cell r="O56">
            <v>949400</v>
          </cell>
          <cell r="AE56">
            <v>791200</v>
          </cell>
        </row>
        <row r="57">
          <cell r="A57" t="str">
            <v>Дотации бюджетам сельских поселений на выравнивание бюджетной обеспеченности</v>
          </cell>
          <cell r="C57" t="str">
            <v>000 2 02 01001 10 0000 151</v>
          </cell>
          <cell r="O57">
            <v>949400</v>
          </cell>
          <cell r="AE57">
            <v>791200</v>
          </cell>
        </row>
        <row r="58">
          <cell r="A58" t="str">
            <v>Субвенции бюджетам бюджетной системы Российской Федерации</v>
          </cell>
          <cell r="C58" t="str">
            <v>000 2 02 03000 00 0000 151</v>
          </cell>
          <cell r="O58">
            <v>175000</v>
          </cell>
          <cell r="AE58">
            <v>148800</v>
          </cell>
        </row>
        <row r="59">
          <cell r="A59" t="str">
            <v>Субвенции бюджетам на осуществление первичного воинского учета на территориях, где отсутствуют военные комиссариаты</v>
          </cell>
          <cell r="C59" t="str">
            <v>000 2 02 03015 00 0000 151</v>
          </cell>
          <cell r="O59">
            <v>174800</v>
          </cell>
          <cell r="AE59">
            <v>148600</v>
          </cell>
        </row>
        <row r="60">
          <cell r="A60" t="str">
            <v>Субвенции бюджетам сельских поселений на осуществление первичного воинского учета на территориях, где отсутствуют военные комиссариаты</v>
          </cell>
          <cell r="C60" t="str">
            <v>000 2 02 03015 10 0000 151</v>
          </cell>
          <cell r="O60">
            <v>174800</v>
          </cell>
          <cell r="AE60">
            <v>148600</v>
          </cell>
        </row>
        <row r="61">
          <cell r="A61" t="str">
            <v>Субвенции местным бюджетам на выполнение передаваемых полномочий субъектов Российской Федерации </v>
          </cell>
          <cell r="C61" t="str">
            <v>000 2 02 03024 00 0000 151</v>
          </cell>
          <cell r="O61">
            <v>200</v>
          </cell>
          <cell r="AE61">
            <v>200</v>
          </cell>
        </row>
        <row r="62">
          <cell r="A62" t="str">
            <v>Субвенции бюджетам сельских поселений на выполнение передаваемых полномочий субъектов Российской Федерации</v>
          </cell>
          <cell r="C62" t="str">
            <v>000 2 02 03024 10 0000 151</v>
          </cell>
          <cell r="O62">
            <v>200</v>
          </cell>
          <cell r="AE62">
            <v>200</v>
          </cell>
        </row>
        <row r="63">
          <cell r="A63" t="str">
            <v>Иные межбюджетные трансферты</v>
          </cell>
          <cell r="C63" t="str">
            <v>000 2 02 04000 00 0000 151</v>
          </cell>
          <cell r="O63">
            <v>76800</v>
          </cell>
        </row>
        <row r="64">
          <cell r="A64" t="str">
            <v>Прочие межбюджетные трансферты, передаваемые бюджетам</v>
          </cell>
          <cell r="C64" t="str">
            <v>000 2 02 04999 00 0000 151</v>
          </cell>
          <cell r="O64">
            <v>76800</v>
          </cell>
        </row>
        <row r="65">
          <cell r="A65" t="str">
            <v>Прочие межбюджетные трансферты, передаваемые бюджетам сельских поселений</v>
          </cell>
          <cell r="C65" t="str">
            <v>000 2 02 04999 10 0000 151</v>
          </cell>
          <cell r="O65">
            <v>76800</v>
          </cell>
        </row>
        <row r="66">
          <cell r="A66" t="str">
    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    </cell>
          <cell r="C66" t="str">
            <v>000 2 18 00000 00 0000 000</v>
          </cell>
          <cell r="O66">
            <v>2600</v>
          </cell>
          <cell r="AE66">
            <v>2600</v>
          </cell>
        </row>
      </sheetData>
      <sheetData sheetId="2">
        <row r="6">
          <cell r="A6" t="str">
            <v>ВСЕГО РАСХОДОВ</v>
          </cell>
          <cell r="O6">
            <v>7892662</v>
          </cell>
          <cell r="AE6">
            <v>2766824.33</v>
          </cell>
        </row>
        <row r="7">
          <cell r="A7" t="str">
            <v>Общегосударственные вопросы</v>
          </cell>
          <cell r="C7" t="str">
            <v>000 0100 0000000000 000</v>
          </cell>
          <cell r="O7">
            <v>4705198</v>
          </cell>
          <cell r="AE7">
            <v>1674986.68</v>
          </cell>
        </row>
        <row r="8">
          <cell r="A8" t="str">
            <v>Функционирование высшего должностного лица субъекта Российской Федерации и муниципального образования</v>
          </cell>
          <cell r="C8" t="str">
            <v>000 0102 0000000000 000</v>
          </cell>
          <cell r="O8">
            <v>837800</v>
          </cell>
          <cell r="AE8">
            <v>400259.52</v>
          </cell>
        </row>
        <row r="9">
          <cell r="A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    </cell>
          <cell r="C9" t="str">
            <v>000 0102 0000000000 100</v>
          </cell>
          <cell r="O9">
            <v>837800</v>
          </cell>
          <cell r="AE9">
            <v>400259.52</v>
          </cell>
        </row>
        <row r="10">
          <cell r="A10" t="str">
            <v>Расходы на выплаты персоналу государственных (муниципальных) органов</v>
          </cell>
          <cell r="C10" t="str">
            <v>000 0102 0000000000 120</v>
          </cell>
          <cell r="O10">
            <v>837800</v>
          </cell>
          <cell r="AE10">
            <v>400259.52</v>
          </cell>
        </row>
        <row r="11">
          <cell r="A11" t="str">
            <v>Фонд оплаты труда государственных (муниципальных) органов</v>
          </cell>
          <cell r="C11" t="str">
            <v>000 0102 0000000000 121</v>
          </cell>
          <cell r="O11">
            <v>596300</v>
          </cell>
          <cell r="AE11">
            <v>332062.65</v>
          </cell>
        </row>
        <row r="12">
          <cell r="A12" t="str">
            <v>Иные выплаты персоналу государственных (муниципальных) органов, за исключением фонда оплаты труда</v>
          </cell>
          <cell r="C12" t="str">
            <v>000 0102 0000000000 122</v>
          </cell>
          <cell r="O12">
            <v>61500</v>
          </cell>
          <cell r="AE12">
            <v>25585</v>
          </cell>
        </row>
        <row r="13">
          <cell r="A13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C13" t="str">
            <v>000 0102 0000000000 129</v>
          </cell>
          <cell r="O13">
            <v>180000</v>
          </cell>
          <cell r="AE13">
            <v>42611.87</v>
          </cell>
        </row>
        <row r="14">
          <cell r="A14" t="str">
    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  <cell r="C14" t="str">
            <v>000 0104 0000000000 000</v>
          </cell>
          <cell r="O14">
            <v>3650600</v>
          </cell>
          <cell r="AE14">
            <v>1272775.22</v>
          </cell>
        </row>
        <row r="15">
          <cell r="A15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    </cell>
          <cell r="C15" t="str">
            <v>000 0104 0000000000 100</v>
          </cell>
          <cell r="O15">
            <v>3014100</v>
          </cell>
          <cell r="AE15">
            <v>1001846.49</v>
          </cell>
        </row>
        <row r="16">
          <cell r="A16" t="str">
            <v>Расходы на выплаты персоналу государственных (муниципальных) органов</v>
          </cell>
          <cell r="C16" t="str">
            <v>000 0104 0000000000 120</v>
          </cell>
          <cell r="O16">
            <v>3014100</v>
          </cell>
          <cell r="AE16">
            <v>1001846.49</v>
          </cell>
        </row>
        <row r="17">
          <cell r="A17" t="str">
            <v>Фонд оплаты труда государственных (муниципальных) органов</v>
          </cell>
          <cell r="C17" t="str">
            <v>000 0104 0000000000 121</v>
          </cell>
          <cell r="O17">
            <v>2197900</v>
          </cell>
          <cell r="AE17">
            <v>755598.55</v>
          </cell>
        </row>
        <row r="18">
          <cell r="A18" t="str">
            <v>Иные выплаты персоналу государственных (муниципальных) органов, за исключением фонда оплаты труда</v>
          </cell>
          <cell r="C18" t="str">
            <v>000 0104 0000000000 122</v>
          </cell>
          <cell r="O18">
            <v>171200</v>
          </cell>
          <cell r="AE18">
            <v>42780</v>
          </cell>
        </row>
        <row r="19">
          <cell r="A19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C19" t="str">
            <v>000 0104 0000000000 129</v>
          </cell>
          <cell r="O19">
            <v>645000</v>
          </cell>
          <cell r="AE19">
            <v>203467.94</v>
          </cell>
        </row>
        <row r="20">
          <cell r="A20" t="str">
            <v>Закупка товаров, работ и услуг для обеспечения государственных (муниципальных) нужд</v>
          </cell>
          <cell r="C20" t="str">
            <v>000 0104 0000000000 200</v>
          </cell>
          <cell r="O20">
            <v>598200</v>
          </cell>
          <cell r="AE20">
            <v>260789.71</v>
          </cell>
        </row>
        <row r="21">
          <cell r="A21" t="str">
            <v>Иные закупки товаров, работ и услуг для обеспечения государственных (муниципальных) нужд</v>
          </cell>
          <cell r="C21" t="str">
            <v>000 0104 0000000000 240</v>
          </cell>
          <cell r="O21">
            <v>598200</v>
          </cell>
          <cell r="AE21">
            <v>260789.71</v>
          </cell>
        </row>
        <row r="22">
          <cell r="A22" t="str">
            <v>Прочая закупка товаров, работ и услуг для обеспечения государственных (муниципальных) нужд</v>
          </cell>
          <cell r="C22" t="str">
            <v>000 0104 0000000000 244</v>
          </cell>
          <cell r="O22">
            <v>598200</v>
          </cell>
          <cell r="AE22">
            <v>260789.71</v>
          </cell>
        </row>
        <row r="23">
          <cell r="A23" t="str">
            <v>Межбюджетные трансферты</v>
          </cell>
          <cell r="C23" t="str">
            <v>000 0104 0000000000 500</v>
          </cell>
          <cell r="O23">
            <v>15600</v>
          </cell>
          <cell r="AE23">
            <v>5200</v>
          </cell>
        </row>
        <row r="24">
          <cell r="A24" t="str">
            <v>Иные межбюджетные трансферты</v>
          </cell>
          <cell r="C24" t="str">
            <v>000 0104 0000000000 540</v>
          </cell>
          <cell r="O24">
            <v>15600</v>
          </cell>
          <cell r="AE24">
            <v>5200</v>
          </cell>
        </row>
        <row r="25">
          <cell r="A25" t="str">
            <v>Иные бюджетные ассигнования</v>
          </cell>
          <cell r="C25" t="str">
            <v>000 0104 0000000000 800</v>
          </cell>
          <cell r="O25">
            <v>22700</v>
          </cell>
          <cell r="AE25">
            <v>4939.02</v>
          </cell>
        </row>
        <row r="26">
          <cell r="A26" t="str">
            <v>Уплата налогов, сборов и иных платежей</v>
          </cell>
          <cell r="C26" t="str">
            <v>000 0104 0000000000 850</v>
          </cell>
          <cell r="O26">
            <v>22700</v>
          </cell>
          <cell r="AE26">
            <v>4939.02</v>
          </cell>
        </row>
        <row r="27">
          <cell r="A27" t="str">
            <v>Уплата налога на имущество организаций и земельного налога</v>
          </cell>
          <cell r="C27" t="str">
            <v>000 0104 0000000000 851</v>
          </cell>
          <cell r="O27">
            <v>4700</v>
          </cell>
          <cell r="AE27">
            <v>1169</v>
          </cell>
        </row>
        <row r="28">
          <cell r="A28" t="str">
            <v>Уплата прочих налогов, сборов </v>
          </cell>
          <cell r="C28" t="str">
            <v>000 0104 0000000000 852</v>
          </cell>
          <cell r="O28">
            <v>18000</v>
          </cell>
          <cell r="AE28">
            <v>3770.02</v>
          </cell>
        </row>
        <row r="29">
          <cell r="A29" t="str">
            <v>Обеспечение проведения выборов и референдумов</v>
          </cell>
          <cell r="C29" t="str">
            <v>000 0107 0000000000 000</v>
          </cell>
          <cell r="O29">
            <v>196700</v>
          </cell>
        </row>
        <row r="30">
          <cell r="A30" t="str">
            <v>Иные бюджетные ассигнования</v>
          </cell>
          <cell r="C30" t="str">
            <v>000 0107 0000000000 800</v>
          </cell>
          <cell r="O30">
            <v>196700</v>
          </cell>
        </row>
        <row r="31">
          <cell r="A31" t="str">
            <v>Специальные расходы</v>
          </cell>
          <cell r="C31" t="str">
            <v>000 0107 0000000000 880</v>
          </cell>
          <cell r="O31">
            <v>196700</v>
          </cell>
        </row>
        <row r="32">
          <cell r="A32" t="str">
            <v>Резервные фонды</v>
          </cell>
          <cell r="C32" t="str">
            <v>000 0111 0000000000 000</v>
          </cell>
          <cell r="O32">
            <v>4798</v>
          </cell>
        </row>
        <row r="33">
          <cell r="A33" t="str">
            <v>Иные бюджетные ассигнования</v>
          </cell>
          <cell r="C33" t="str">
            <v>000 0111 0000000000 800</v>
          </cell>
          <cell r="O33">
            <v>4798</v>
          </cell>
        </row>
        <row r="34">
          <cell r="A34" t="str">
            <v>Резервные средства</v>
          </cell>
          <cell r="C34" t="str">
            <v>000 0111 0000000000 870</v>
          </cell>
          <cell r="O34">
            <v>4798</v>
          </cell>
        </row>
        <row r="35">
          <cell r="A35" t="str">
            <v>Другие общегосударственные вопросы</v>
          </cell>
          <cell r="C35" t="str">
            <v>000 0113 0000000000 000</v>
          </cell>
          <cell r="O35">
            <v>15300</v>
          </cell>
          <cell r="AE35">
            <v>1951.94</v>
          </cell>
        </row>
        <row r="36">
          <cell r="A36" t="str">
            <v>Закупка товаров, работ и услуг для обеспечения государственных (муниципальных) нужд</v>
          </cell>
          <cell r="C36" t="str">
            <v>000 0113 0000000000 200</v>
          </cell>
          <cell r="O36">
            <v>5100</v>
          </cell>
          <cell r="AE36">
            <v>1951.94</v>
          </cell>
        </row>
        <row r="37">
          <cell r="A37" t="str">
            <v>Иные закупки товаров, работ и услуг для обеспечения государственных (муниципальных) нужд</v>
          </cell>
          <cell r="C37" t="str">
            <v>000 0113 0000000000 240</v>
          </cell>
          <cell r="O37">
            <v>5100</v>
          </cell>
          <cell r="AE37">
            <v>1951.94</v>
          </cell>
        </row>
        <row r="38">
          <cell r="A38" t="str">
            <v>Прочая закупка товаров, работ и услуг для обеспечения государственных (муниципальных) нужд</v>
          </cell>
          <cell r="C38" t="str">
            <v>000 0113 0000000000 244</v>
          </cell>
          <cell r="O38">
            <v>5100</v>
          </cell>
          <cell r="AE38">
            <v>1951.94</v>
          </cell>
        </row>
        <row r="39">
          <cell r="A39" t="str">
            <v>Иные бюджетные ассигнования</v>
          </cell>
          <cell r="C39" t="str">
            <v>000 0113 0000000000 800</v>
          </cell>
          <cell r="O39">
            <v>10200</v>
          </cell>
        </row>
        <row r="40">
          <cell r="A40" t="str">
            <v>Уплата налогов, сборов и иных платежей</v>
          </cell>
          <cell r="C40" t="str">
            <v>000 0113 0000000000 850</v>
          </cell>
          <cell r="O40">
            <v>10200</v>
          </cell>
        </row>
        <row r="41">
          <cell r="A41" t="str">
            <v>Уплата прочих налогов, сборов </v>
          </cell>
          <cell r="C41" t="str">
            <v>000 0113 0000000000 852</v>
          </cell>
          <cell r="O41">
            <v>10200</v>
          </cell>
        </row>
        <row r="42">
          <cell r="A42" t="str">
            <v>Национальная оборона</v>
          </cell>
          <cell r="C42" t="str">
            <v>000 0200 0000000000 000</v>
          </cell>
          <cell r="O42">
            <v>174800</v>
          </cell>
          <cell r="AE42">
            <v>36647.19</v>
          </cell>
        </row>
        <row r="43">
          <cell r="A43" t="str">
            <v>Мобилизационная и вневойсковая подготовка</v>
          </cell>
          <cell r="C43" t="str">
            <v>000 0203 0000000000 000</v>
          </cell>
          <cell r="O43">
            <v>174800</v>
          </cell>
          <cell r="AE43">
            <v>36647.19</v>
          </cell>
        </row>
        <row r="44">
          <cell r="A44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    </cell>
          <cell r="C44" t="str">
            <v>000 0203 0000000000 100</v>
          </cell>
          <cell r="O44">
            <v>174800</v>
          </cell>
          <cell r="AE44">
            <v>36647.19</v>
          </cell>
        </row>
        <row r="45">
          <cell r="A45" t="str">
            <v>Расходы на выплаты персоналу государственных (муниципальных) органов</v>
          </cell>
          <cell r="C45" t="str">
            <v>000 0203 0000000000 120</v>
          </cell>
          <cell r="O45">
            <v>174800</v>
          </cell>
          <cell r="AE45">
            <v>36647.19</v>
          </cell>
        </row>
        <row r="46">
          <cell r="A46" t="str">
            <v>Фонд оплаты труда государственных (муниципальных) органов</v>
          </cell>
          <cell r="C46" t="str">
            <v>000 0203 0000000000 121</v>
          </cell>
          <cell r="O46">
            <v>122800</v>
          </cell>
          <cell r="AE46">
            <v>29529.39</v>
          </cell>
        </row>
        <row r="47">
          <cell r="A47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C47" t="str">
            <v>000 0203 0000000000 129</v>
          </cell>
          <cell r="O47">
            <v>52000</v>
          </cell>
          <cell r="AE47">
            <v>7117.8</v>
          </cell>
        </row>
        <row r="48">
          <cell r="A48" t="str">
            <v>Национальная безопасность и правоохранительная деятельность</v>
          </cell>
          <cell r="C48" t="str">
            <v>000 0300 0000000000 000</v>
          </cell>
          <cell r="O48">
            <v>149200</v>
          </cell>
          <cell r="AE48">
            <v>40300</v>
          </cell>
        </row>
        <row r="49">
          <cell r="A49" t="str">
            <v>Защита населения и территории от чрезвычайных ситуаций природного и техногенного характера, гражданская оборона</v>
          </cell>
          <cell r="C49" t="str">
            <v>000 0309 0000000000 000</v>
          </cell>
          <cell r="O49">
            <v>149200</v>
          </cell>
          <cell r="AE49">
            <v>40300</v>
          </cell>
        </row>
        <row r="50">
          <cell r="A50" t="str">
            <v>Закупка товаров, работ и услуг для обеспечения государственных (муниципальных) нужд</v>
          </cell>
          <cell r="C50" t="str">
            <v>000 0309 0000000000 200</v>
          </cell>
          <cell r="O50">
            <v>18000</v>
          </cell>
          <cell r="AE50">
            <v>7500</v>
          </cell>
        </row>
        <row r="51">
          <cell r="A51" t="str">
            <v>Иные закупки товаров, работ и услуг для обеспечения государственных (муниципальных) нужд</v>
          </cell>
          <cell r="C51" t="str">
            <v>000 0309 0000000000 240</v>
          </cell>
          <cell r="O51">
            <v>18000</v>
          </cell>
          <cell r="AE51">
            <v>7500</v>
          </cell>
        </row>
        <row r="52">
          <cell r="A52" t="str">
            <v>Прочая закупка товаров, работ и услуг для обеспечения государственных (муниципальных) нужд</v>
          </cell>
          <cell r="C52" t="str">
            <v>000 0309 0000000000 244</v>
          </cell>
          <cell r="O52">
            <v>18000</v>
          </cell>
          <cell r="AE52">
            <v>7500</v>
          </cell>
        </row>
        <row r="53">
          <cell r="A53" t="str">
            <v>Межбюджетные трансферты</v>
          </cell>
          <cell r="C53" t="str">
            <v>000 0309 0000000000 500</v>
          </cell>
          <cell r="O53">
            <v>131200</v>
          </cell>
          <cell r="AE53">
            <v>32800</v>
          </cell>
        </row>
        <row r="54">
          <cell r="A54" t="str">
            <v>Иные межбюджетные трансферты</v>
          </cell>
          <cell r="C54" t="str">
            <v>000 0309 0000000000 540</v>
          </cell>
          <cell r="O54">
            <v>131200</v>
          </cell>
          <cell r="AE54">
            <v>32800</v>
          </cell>
        </row>
        <row r="55">
          <cell r="A55" t="str">
            <v>Национальная экономика</v>
          </cell>
          <cell r="C55" t="str">
            <v>000 0400 0000000000 000</v>
          </cell>
          <cell r="O55">
            <v>626464</v>
          </cell>
          <cell r="AE55">
            <v>7800</v>
          </cell>
        </row>
        <row r="56">
          <cell r="A56" t="str">
            <v>Дорожное хозяйство (дорожные фонды)</v>
          </cell>
          <cell r="C56" t="str">
            <v>000 0409 0000000000 000</v>
          </cell>
          <cell r="O56">
            <v>603864</v>
          </cell>
        </row>
        <row r="57">
          <cell r="A57" t="str">
            <v>Закупка товаров, работ и услуг для обеспечения государственных (муниципальных) нужд</v>
          </cell>
          <cell r="C57" t="str">
            <v>000 0409 0000000000 200</v>
          </cell>
          <cell r="O57">
            <v>603864</v>
          </cell>
        </row>
        <row r="58">
          <cell r="A58" t="str">
            <v>Иные закупки товаров, работ и услуг для обеспечения государственных (муниципальных) нужд</v>
          </cell>
          <cell r="C58" t="str">
            <v>000 0409 0000000000 240</v>
          </cell>
          <cell r="O58">
            <v>603864</v>
          </cell>
        </row>
        <row r="59">
          <cell r="A59" t="str">
            <v>Прочая закупка товаров, работ и услуг для обеспечения государственных (муниципальных) нужд</v>
          </cell>
          <cell r="C59" t="str">
            <v>000 0409 0000000000 244</v>
          </cell>
          <cell r="O59">
            <v>603864</v>
          </cell>
        </row>
        <row r="60">
          <cell r="A60" t="str">
            <v>Другие вопросы в области национальной экономики</v>
          </cell>
          <cell r="C60" t="str">
            <v>000 0412 0000000000 000</v>
          </cell>
          <cell r="O60">
            <v>22600</v>
          </cell>
          <cell r="AE60">
            <v>7800</v>
          </cell>
        </row>
        <row r="61">
          <cell r="A61" t="str">
            <v>Закупка товаров, работ и услуг для обеспечения государственных (муниципальных) нужд</v>
          </cell>
          <cell r="C61" t="str">
            <v>000 0412 0000000000 200</v>
          </cell>
          <cell r="O61">
            <v>22600</v>
          </cell>
          <cell r="AE61">
            <v>7800</v>
          </cell>
        </row>
        <row r="62">
          <cell r="A62" t="str">
            <v>Иные закупки товаров, работ и услуг для обеспечения государственных (муниципальных) нужд</v>
          </cell>
          <cell r="C62" t="str">
            <v>000 0412 0000000000 240</v>
          </cell>
          <cell r="O62">
            <v>22600</v>
          </cell>
          <cell r="AE62">
            <v>7800</v>
          </cell>
        </row>
        <row r="63">
          <cell r="A63" t="str">
            <v>Прочая закупка товаров, работ и услуг для обеспечения государственных (муниципальных) нужд</v>
          </cell>
          <cell r="C63" t="str">
            <v>000 0412 0000000000 244</v>
          </cell>
          <cell r="O63">
            <v>22600</v>
          </cell>
          <cell r="AE63">
            <v>7800</v>
          </cell>
        </row>
        <row r="64">
          <cell r="A64" t="str">
            <v>Жилищно-коммунальное хозяйство</v>
          </cell>
          <cell r="C64" t="str">
            <v>000 0500 0000000000 000</v>
          </cell>
          <cell r="O64">
            <v>677100</v>
          </cell>
          <cell r="AE64">
            <v>304921.09</v>
          </cell>
        </row>
        <row r="65">
          <cell r="A65" t="str">
            <v>Благоустройство</v>
          </cell>
          <cell r="C65" t="str">
            <v>000 0503 0000000000 000</v>
          </cell>
          <cell r="O65">
            <v>677100</v>
          </cell>
          <cell r="AE65">
            <v>304921.09</v>
          </cell>
        </row>
        <row r="66">
          <cell r="A66" t="str">
            <v>Закупка товаров, работ и услуг для обеспечения государственных (муниципальных) нужд</v>
          </cell>
          <cell r="C66" t="str">
            <v>000 0503 0000000000 200</v>
          </cell>
          <cell r="O66">
            <v>677100</v>
          </cell>
          <cell r="AE66">
            <v>304921.09</v>
          </cell>
        </row>
        <row r="67">
          <cell r="A67" t="str">
            <v>Иные закупки товаров, работ и услуг для обеспечения государственных (муниципальных) нужд</v>
          </cell>
          <cell r="C67" t="str">
            <v>000 0503 0000000000 240</v>
          </cell>
          <cell r="O67">
            <v>677100</v>
          </cell>
          <cell r="AE67">
            <v>304921.09</v>
          </cell>
        </row>
        <row r="68">
          <cell r="A68" t="str">
            <v>Прочая закупка товаров, работ и услуг для обеспечения государственных (муниципальных) нужд</v>
          </cell>
          <cell r="C68" t="str">
            <v>000 0503 0000000000 244</v>
          </cell>
          <cell r="O68">
            <v>677100</v>
          </cell>
          <cell r="AE68">
            <v>304921.09</v>
          </cell>
        </row>
        <row r="69">
          <cell r="A69" t="str">
            <v>Культура и кинематография</v>
          </cell>
          <cell r="C69" t="str">
            <v>000 0800 0000000000 000</v>
          </cell>
          <cell r="O69">
            <v>1559900</v>
          </cell>
          <cell r="AE69">
            <v>702169.37</v>
          </cell>
        </row>
        <row r="70">
          <cell r="A70" t="str">
            <v>Культура</v>
          </cell>
          <cell r="C70" t="str">
            <v>000 0801 0000000000 000</v>
          </cell>
          <cell r="O70">
            <v>1559900</v>
          </cell>
          <cell r="AE70">
            <v>702169.37</v>
          </cell>
        </row>
        <row r="71">
          <cell r="A71" t="str">
            <v>Предоставление субсидий бюджетным, автономным учреждениям и иным некоммерческим организациям    </v>
          </cell>
          <cell r="C71" t="str">
            <v>000 0801 0000000000 600</v>
          </cell>
          <cell r="O71">
            <v>1559900</v>
          </cell>
          <cell r="AE71">
            <v>702169.37</v>
          </cell>
        </row>
        <row r="72">
          <cell r="A72" t="str">
            <v>Субсидии бюджетным учреждениям</v>
          </cell>
          <cell r="C72" t="str">
            <v>000 0801 0000000000 610</v>
          </cell>
          <cell r="O72">
            <v>1559900</v>
          </cell>
          <cell r="AE72">
            <v>702169.37</v>
          </cell>
        </row>
        <row r="73">
          <cell r="A73" t="str">
    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  <cell r="C73" t="str">
            <v>000 0801 0000000000 611</v>
          </cell>
          <cell r="O73">
            <v>1559900</v>
          </cell>
          <cell r="AE73">
            <v>702169.37</v>
          </cell>
        </row>
      </sheetData>
      <sheetData sheetId="3">
        <row r="6">
          <cell r="A6" t="str">
            <v>Источники финансирования дефицитов бюджетов - всего</v>
          </cell>
          <cell r="O6">
            <v>531362</v>
          </cell>
          <cell r="AE6">
            <v>-1065765.1</v>
          </cell>
        </row>
        <row r="7">
          <cell r="A7" t="str">
            <v>Изменение остатков средств </v>
          </cell>
          <cell r="O7">
            <v>531362</v>
          </cell>
          <cell r="AE7">
            <v>-1065765.1</v>
          </cell>
        </row>
        <row r="8">
          <cell r="A8" t="str">
            <v>Изменение остатков средств на счетах по учету средств бюджетов</v>
          </cell>
          <cell r="O8">
            <v>531362</v>
          </cell>
          <cell r="AE8">
            <v>-1065765.1</v>
          </cell>
        </row>
        <row r="9">
          <cell r="A9" t="str">
            <v>Увеличение остатков средств бюджетов</v>
          </cell>
          <cell r="O9">
            <v>-7361300</v>
          </cell>
          <cell r="AE9">
            <v>-3848259.13</v>
          </cell>
        </row>
        <row r="10">
          <cell r="A10" t="str">
            <v>Увеличение прочих остатков средств бюджетов</v>
          </cell>
          <cell r="O10">
            <v>-7361300</v>
          </cell>
          <cell r="AE10">
            <v>-3848259.13</v>
          </cell>
        </row>
        <row r="11">
          <cell r="A11" t="str">
            <v>Увеличение прочих остатков денежных средств бюджетов</v>
          </cell>
          <cell r="O11">
            <v>-7361300</v>
          </cell>
          <cell r="AE11">
            <v>-3848259.13</v>
          </cell>
        </row>
        <row r="12">
          <cell r="A12" t="str">
            <v>Увеличение прочих остатков денежных средств бюджетов сельских поселений</v>
          </cell>
          <cell r="O12">
            <v>-7361300</v>
          </cell>
          <cell r="AE12">
            <v>-3848259.13</v>
          </cell>
        </row>
        <row r="13">
          <cell r="A13" t="str">
            <v>Уменьшение остатков средств бюджетов</v>
          </cell>
          <cell r="O13">
            <v>7892662</v>
          </cell>
          <cell r="AE13">
            <v>2782494.03</v>
          </cell>
        </row>
        <row r="14">
          <cell r="A14" t="str">
            <v>Уменьшение прочих остатков средств бюджетов</v>
          </cell>
          <cell r="O14">
            <v>7892662</v>
          </cell>
          <cell r="AE14">
            <v>2782494.03</v>
          </cell>
        </row>
        <row r="15">
          <cell r="A15" t="str">
            <v>Уменьшение прочих остатков денежных средств бюджетов</v>
          </cell>
          <cell r="O15">
            <v>7892662</v>
          </cell>
          <cell r="AE15">
            <v>2782494.03</v>
          </cell>
        </row>
        <row r="16">
          <cell r="A16" t="str">
            <v>Уменьшение прочих остатков денежных средств бюджетов сельских поселений</v>
          </cell>
          <cell r="O16">
            <v>7892662</v>
          </cell>
          <cell r="AE16">
            <v>2782494.03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57.875" style="1" customWidth="1"/>
    <col min="2" max="2" width="7.00390625" style="10" customWidth="1"/>
    <col min="3" max="3" width="22.125" style="1" customWidth="1"/>
    <col min="4" max="4" width="17.375" style="44" customWidth="1"/>
    <col min="5" max="5" width="13.625" style="44" customWidth="1"/>
    <col min="6" max="6" width="15.125" style="44" customWidth="1"/>
    <col min="7" max="7" width="11.75390625" style="26" bestFit="1" customWidth="1"/>
    <col min="8" max="8" width="13.125" style="26" bestFit="1" customWidth="1"/>
    <col min="9" max="16384" width="9.125" style="26" customWidth="1"/>
  </cols>
  <sheetData>
    <row r="1" spans="1:6" ht="11.25">
      <c r="A1" s="66" t="s">
        <v>13</v>
      </c>
      <c r="B1" s="66"/>
      <c r="C1" s="66"/>
      <c r="D1" s="66"/>
      <c r="E1" s="32"/>
      <c r="F1" s="25"/>
    </row>
    <row r="2" spans="1:6" ht="12" thickBot="1">
      <c r="A2" s="27"/>
      <c r="B2" s="28"/>
      <c r="C2" s="28"/>
      <c r="D2" s="29"/>
      <c r="E2" s="30"/>
      <c r="F2" s="31" t="s">
        <v>14</v>
      </c>
    </row>
    <row r="3" spans="1:6" ht="11.25">
      <c r="A3" s="32"/>
      <c r="B3" s="33"/>
      <c r="C3" s="33"/>
      <c r="D3" s="33"/>
      <c r="E3" s="34" t="s">
        <v>20</v>
      </c>
      <c r="F3" s="35" t="s">
        <v>15</v>
      </c>
    </row>
    <row r="4" spans="1:6" ht="11.25">
      <c r="A4" s="65" t="s">
        <v>38</v>
      </c>
      <c r="B4" s="65"/>
      <c r="C4" s="65"/>
      <c r="D4" s="65"/>
      <c r="E4" s="36" t="s">
        <v>16</v>
      </c>
      <c r="F4" s="37" t="s">
        <v>39</v>
      </c>
    </row>
    <row r="5" spans="1:6" ht="11.25">
      <c r="A5" s="38" t="s">
        <v>18</v>
      </c>
      <c r="B5" s="38"/>
      <c r="C5" s="38"/>
      <c r="D5" s="25"/>
      <c r="E5" s="36" t="s">
        <v>17</v>
      </c>
      <c r="F5" s="39" t="s">
        <v>27</v>
      </c>
    </row>
    <row r="6" spans="1:6" ht="11.25">
      <c r="A6" s="38" t="s">
        <v>31</v>
      </c>
      <c r="B6" s="38"/>
      <c r="C6" s="38"/>
      <c r="D6" s="25"/>
      <c r="E6" s="36" t="s">
        <v>19</v>
      </c>
      <c r="F6" s="40">
        <v>904</v>
      </c>
    </row>
    <row r="7" spans="1:6" ht="11.25">
      <c r="A7" s="38" t="s">
        <v>32</v>
      </c>
      <c r="B7" s="38"/>
      <c r="C7" s="38"/>
      <c r="D7" s="25"/>
      <c r="E7" s="36" t="s">
        <v>0</v>
      </c>
      <c r="F7" s="37" t="s">
        <v>33</v>
      </c>
    </row>
    <row r="8" spans="1:6" ht="11.25">
      <c r="A8" s="32" t="s">
        <v>21</v>
      </c>
      <c r="B8" s="38"/>
      <c r="C8" s="38"/>
      <c r="D8" s="25"/>
      <c r="E8" s="36"/>
      <c r="F8" s="41"/>
    </row>
    <row r="9" spans="1:6" ht="12" thickBot="1">
      <c r="A9" s="38" t="s">
        <v>22</v>
      </c>
      <c r="B9" s="38"/>
      <c r="C9" s="38"/>
      <c r="D9" s="25"/>
      <c r="E9" s="25"/>
      <c r="F9" s="42" t="s">
        <v>1</v>
      </c>
    </row>
    <row r="10" spans="1:6" ht="11.25">
      <c r="A10" s="38"/>
      <c r="B10" s="45"/>
      <c r="C10" s="45" t="s">
        <v>2</v>
      </c>
      <c r="D10" s="25"/>
      <c r="E10" s="25"/>
      <c r="F10" s="46"/>
    </row>
    <row r="11" spans="1:6" s="14" customFormat="1" ht="43.5" customHeight="1">
      <c r="A11" s="11" t="s">
        <v>3</v>
      </c>
      <c r="B11" s="12" t="s">
        <v>6</v>
      </c>
      <c r="C11" s="12" t="s">
        <v>7</v>
      </c>
      <c r="D11" s="13" t="s">
        <v>4</v>
      </c>
      <c r="E11" s="13" t="s">
        <v>5</v>
      </c>
      <c r="F11" s="15" t="s">
        <v>29</v>
      </c>
    </row>
    <row r="12" spans="1:6" s="14" customFormat="1" ht="11.25">
      <c r="A12" s="11">
        <v>1</v>
      </c>
      <c r="B12" s="11">
        <v>2</v>
      </c>
      <c r="C12" s="11">
        <v>3</v>
      </c>
      <c r="D12" s="47">
        <v>4</v>
      </c>
      <c r="E12" s="47">
        <v>5</v>
      </c>
      <c r="F12" s="47">
        <v>6</v>
      </c>
    </row>
    <row r="13" spans="1:8" s="43" customFormat="1" ht="12.75">
      <c r="A13" s="59" t="str">
        <f>'[3]Лист2'!A15</f>
        <v>Доходы бюджета - Всего</v>
      </c>
      <c r="B13" s="59">
        <f>'[2]Лист2'!D19</f>
        <v>10</v>
      </c>
      <c r="C13" s="59"/>
      <c r="D13" s="60">
        <f>'[3]Лист2'!O15</f>
        <v>7361300</v>
      </c>
      <c r="E13" s="60">
        <f>'[3]Лист2'!AE15</f>
        <v>3832589.43</v>
      </c>
      <c r="F13" s="60">
        <f>D13-E13</f>
        <v>3528710.57</v>
      </c>
      <c r="G13" s="56"/>
      <c r="H13" s="56"/>
    </row>
    <row r="14" spans="1:8" ht="12.75">
      <c r="A14" s="59" t="str">
        <f>'[3]Лист2'!A16</f>
        <v> НАЛОГОВЫЕ И НЕНАЛОГОВЫЕ ДОХОДЫ</v>
      </c>
      <c r="B14" s="59">
        <f>'[2]Лист2'!D20</f>
        <v>10</v>
      </c>
      <c r="C14" s="59" t="str">
        <f>'[3]Лист2'!C16</f>
        <v>000 1 00 00000 00 0000 000</v>
      </c>
      <c r="D14" s="60">
        <f>'[3]Лист2'!O16</f>
        <v>6157500</v>
      </c>
      <c r="E14" s="60">
        <f>'[3]Лист2'!AE16</f>
        <v>2889989.43</v>
      </c>
      <c r="F14" s="60">
        <f aca="true" t="shared" si="0" ref="F14:F64">D14-E14</f>
        <v>3267510.57</v>
      </c>
      <c r="G14" s="56"/>
      <c r="H14" s="56"/>
    </row>
    <row r="15" spans="1:8" ht="12.75">
      <c r="A15" s="59" t="str">
        <f>'[3]Лист2'!A17</f>
        <v>НАЛОГИ НА ПРИБЫЛЬ, ДОХОДЫ</v>
      </c>
      <c r="B15" s="59">
        <f>'[2]Лист2'!D21</f>
        <v>10</v>
      </c>
      <c r="C15" s="59" t="str">
        <f>'[3]Лист2'!C17</f>
        <v>000 1 01 00000 00 0000 000</v>
      </c>
      <c r="D15" s="60">
        <f>'[3]Лист2'!O17</f>
        <v>1164700</v>
      </c>
      <c r="E15" s="60">
        <f>'[3]Лист2'!AE17</f>
        <v>1178717.22</v>
      </c>
      <c r="F15" s="60">
        <f t="shared" si="0"/>
        <v>-14017.219999999972</v>
      </c>
      <c r="G15" s="56"/>
      <c r="H15" s="56"/>
    </row>
    <row r="16" spans="1:8" ht="12.75">
      <c r="A16" s="59" t="str">
        <f>'[3]Лист2'!A18</f>
        <v>Налог на доходы физических лиц</v>
      </c>
      <c r="B16" s="59">
        <f>'[2]Лист2'!D22</f>
        <v>10</v>
      </c>
      <c r="C16" s="59" t="str">
        <f>'[3]Лист2'!C18</f>
        <v>000 1 01 02000 01 0000 110</v>
      </c>
      <c r="D16" s="60">
        <f>'[3]Лист2'!O18</f>
        <v>1164700</v>
      </c>
      <c r="E16" s="60">
        <f>'[3]Лист2'!AE18</f>
        <v>1178717.22</v>
      </c>
      <c r="F16" s="60">
        <f t="shared" si="0"/>
        <v>-14017.219999999972</v>
      </c>
      <c r="G16" s="56"/>
      <c r="H16" s="56"/>
    </row>
    <row r="17" spans="1:8" ht="15" customHeight="1">
      <c r="A17" s="59" t="str">
        <f>'[3]Лист2'!A19</f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B17" s="59">
        <f>'[2]Лист2'!D23</f>
        <v>10</v>
      </c>
      <c r="C17" s="59" t="str">
        <f>'[3]Лист2'!C19</f>
        <v>000 1 01 02010 01 0000 110</v>
      </c>
      <c r="D17" s="60">
        <f>'[3]Лист2'!O19</f>
        <v>1163900</v>
      </c>
      <c r="E17" s="60">
        <f>'[3]Лист2'!AE19</f>
        <v>1178717.22</v>
      </c>
      <c r="F17" s="60">
        <f t="shared" si="0"/>
        <v>-14817.219999999972</v>
      </c>
      <c r="G17" s="56"/>
      <c r="H17" s="56"/>
    </row>
    <row r="18" spans="1:8" ht="15" customHeight="1">
      <c r="A18" s="59" t="str">
        <f>'[3]Лист2'!A20</f>
        <v>Налог на доходы физических лиц с доходов,  полученных физическими лицами в соответствии со статьей 228 Налогового Кодекса Российской Федерации</v>
      </c>
      <c r="B18" s="59">
        <f>'[2]Лист2'!D24</f>
        <v>10</v>
      </c>
      <c r="C18" s="59" t="str">
        <f>'[3]Лист2'!C20</f>
        <v>000 1 01 02030 01 0000 110</v>
      </c>
      <c r="D18" s="60">
        <f>'[3]Лист2'!O20</f>
        <v>800</v>
      </c>
      <c r="E18" s="60">
        <v>0</v>
      </c>
      <c r="F18" s="60">
        <f t="shared" si="0"/>
        <v>800</v>
      </c>
      <c r="G18" s="56"/>
      <c r="H18" s="56"/>
    </row>
    <row r="19" spans="1:8" ht="26.25" customHeight="1">
      <c r="A19" s="59" t="str">
        <f>'[3]Лист2'!A21</f>
        <v>НАЛОГИ НА ТОВАРЫ (РАБОТЫ, УСЛУГИ), РЕАЛИЗУЕМЫЕ НА ТЕРРИТОРИИ РОССИЙСКОЙ ФЕДЕРАЦИИ</v>
      </c>
      <c r="B19" s="59">
        <f>'[2]Лист2'!D25</f>
        <v>10</v>
      </c>
      <c r="C19" s="59" t="str">
        <f>'[3]Лист2'!C21</f>
        <v>000 1 03 00000 00 0000 000</v>
      </c>
      <c r="D19" s="60">
        <f>'[3]Лист2'!O21</f>
        <v>527000</v>
      </c>
      <c r="E19" s="60">
        <f>'[3]Лист2'!AE21</f>
        <v>218529.56</v>
      </c>
      <c r="F19" s="60">
        <f t="shared" si="0"/>
        <v>308470.44</v>
      </c>
      <c r="G19" s="56"/>
      <c r="H19" s="56"/>
    </row>
    <row r="20" spans="1:8" ht="23.25" customHeight="1">
      <c r="A20" s="59" t="str">
        <f>'[3]Лист2'!A22</f>
        <v>Акцизы по подакцизным товарам (продукции), производимым на территории Российской Федерации</v>
      </c>
      <c r="B20" s="59">
        <f>'[2]Лист2'!D26</f>
        <v>10</v>
      </c>
      <c r="C20" s="59" t="str">
        <f>'[3]Лист2'!C22</f>
        <v>000 1 03 02000 01 0000 110</v>
      </c>
      <c r="D20" s="60">
        <f>'[3]Лист2'!O22</f>
        <v>527000</v>
      </c>
      <c r="E20" s="60">
        <f>'[3]Лист2'!AE22</f>
        <v>218529.56</v>
      </c>
      <c r="F20" s="60">
        <f t="shared" si="0"/>
        <v>308470.44</v>
      </c>
      <c r="G20" s="56"/>
      <c r="H20" s="56"/>
    </row>
    <row r="21" spans="1:8" ht="15" customHeight="1">
      <c r="A21" s="59" t="str">
        <f>'[3]Лист2'!A23</f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B21" s="59">
        <f>'[2]Лист2'!D27</f>
        <v>10</v>
      </c>
      <c r="C21" s="59" t="str">
        <f>'[3]Лист2'!C23</f>
        <v>000 1 03 02230 01 0000 110</v>
      </c>
      <c r="D21" s="60">
        <f>'[3]Лист2'!O23</f>
        <v>183700</v>
      </c>
      <c r="E21" s="60">
        <f>'[3]Лист2'!AE23</f>
        <v>75189.25</v>
      </c>
      <c r="F21" s="60">
        <f t="shared" si="0"/>
        <v>108510.75</v>
      </c>
      <c r="G21" s="56"/>
      <c r="H21" s="56"/>
    </row>
    <row r="22" spans="1:8" ht="15" customHeight="1">
      <c r="A22" s="59" t="str">
        <f>'[3]Лист2'!A24</f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B22" s="59">
        <f>'[2]Лист2'!D28</f>
        <v>10</v>
      </c>
      <c r="C22" s="59" t="str">
        <f>'[3]Лист2'!C24</f>
        <v>000 1 03 02240 01 0000 110</v>
      </c>
      <c r="D22" s="60">
        <f>'[3]Лист2'!O24</f>
        <v>3700</v>
      </c>
      <c r="E22" s="60">
        <f>'[3]Лист2'!AE24</f>
        <v>1243.29</v>
      </c>
      <c r="F22" s="60">
        <f t="shared" si="0"/>
        <v>2456.71</v>
      </c>
      <c r="G22" s="56"/>
      <c r="H22" s="56"/>
    </row>
    <row r="23" spans="1:8" ht="15" customHeight="1">
      <c r="A23" s="59" t="str">
        <f>'[3]Лист2'!A25</f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B23" s="59">
        <f>'[2]Лист2'!D29</f>
        <v>10</v>
      </c>
      <c r="C23" s="59" t="str">
        <f>'[3]Лист2'!C25</f>
        <v>000 1 03 02250 01 0000 110</v>
      </c>
      <c r="D23" s="60">
        <f>'[3]Лист2'!O25</f>
        <v>339600</v>
      </c>
      <c r="E23" s="60">
        <f>'[3]Лист2'!AE25</f>
        <v>154341.38</v>
      </c>
      <c r="F23" s="60">
        <f t="shared" si="0"/>
        <v>185258.62</v>
      </c>
      <c r="G23" s="56"/>
      <c r="H23" s="56"/>
    </row>
    <row r="24" spans="1:8" ht="15" customHeight="1">
      <c r="A24" s="59" t="str">
        <f>'[3]Лист2'!A26</f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B24" s="59">
        <f>'[2]Лист2'!D30</f>
        <v>10</v>
      </c>
      <c r="C24" s="59" t="str">
        <f>'[3]Лист2'!C26</f>
        <v>000 1 03 02260 01 0000 110</v>
      </c>
      <c r="D24" s="60"/>
      <c r="E24" s="60">
        <f>'[3]Лист2'!AE26</f>
        <v>-12244.36</v>
      </c>
      <c r="F24" s="60">
        <f t="shared" si="0"/>
        <v>12244.36</v>
      </c>
      <c r="G24" s="56"/>
      <c r="H24" s="56"/>
    </row>
    <row r="25" spans="1:8" ht="14.25" customHeight="1">
      <c r="A25" s="59" t="str">
        <f>'[3]Лист2'!A27</f>
        <v>НАЛОГИ НА СОВОКУПНЫЙ ДОХОД</v>
      </c>
      <c r="B25" s="59">
        <f>'[2]Лист2'!D31</f>
        <v>10</v>
      </c>
      <c r="C25" s="59" t="str">
        <f>'[3]Лист2'!C27</f>
        <v>000 1 05 00000 00 0000 000</v>
      </c>
      <c r="D25" s="60">
        <f>'[3]Лист2'!O27</f>
        <v>509100</v>
      </c>
      <c r="E25" s="60">
        <f>'[3]Лист2'!AE27</f>
        <v>523930.07</v>
      </c>
      <c r="F25" s="60">
        <f t="shared" si="0"/>
        <v>-14830.070000000007</v>
      </c>
      <c r="G25" s="56"/>
      <c r="H25" s="56"/>
    </row>
    <row r="26" spans="1:8" ht="12.75">
      <c r="A26" s="59" t="str">
        <f>'[3]Лист2'!A28</f>
        <v>Единый сельскохозяйственный налог</v>
      </c>
      <c r="B26" s="59">
        <f>'[2]Лист2'!D32</f>
        <v>10</v>
      </c>
      <c r="C26" s="59" t="str">
        <f>'[3]Лист2'!C28</f>
        <v>000 1 05 03000 01 0000 110</v>
      </c>
      <c r="D26" s="60">
        <f>'[3]Лист2'!O28</f>
        <v>509100</v>
      </c>
      <c r="E26" s="60">
        <f>'[3]Лист2'!AE28</f>
        <v>523930.07</v>
      </c>
      <c r="F26" s="60">
        <f t="shared" si="0"/>
        <v>-14830.070000000007</v>
      </c>
      <c r="G26" s="56"/>
      <c r="H26" s="56"/>
    </row>
    <row r="27" spans="1:8" ht="24" customHeight="1">
      <c r="A27" s="59" t="str">
        <f>'[3]Лист2'!A29</f>
        <v>Единый сельскохозяйственный налог</v>
      </c>
      <c r="B27" s="59">
        <f>'[2]Лист2'!D33</f>
        <v>10</v>
      </c>
      <c r="C27" s="59" t="str">
        <f>'[3]Лист2'!C29</f>
        <v>000 1 05 03010 01 0000 110</v>
      </c>
      <c r="D27" s="60">
        <f>'[3]Лист2'!O29</f>
        <v>509100</v>
      </c>
      <c r="E27" s="60">
        <f>'[3]Лист2'!AE29</f>
        <v>523930.07</v>
      </c>
      <c r="F27" s="60">
        <f t="shared" si="0"/>
        <v>-14830.070000000007</v>
      </c>
      <c r="G27" s="56"/>
      <c r="H27" s="56"/>
    </row>
    <row r="28" spans="1:8" ht="12.75">
      <c r="A28" s="59" t="str">
        <f>'[3]Лист2'!A30</f>
        <v>НАЛОГИ НА ИМУЩЕСТВО</v>
      </c>
      <c r="B28" s="59">
        <f>'[2]Лист2'!D34</f>
        <v>10</v>
      </c>
      <c r="C28" s="59" t="str">
        <f>'[3]Лист2'!C30</f>
        <v>000 1 06 00000 00 0000 000</v>
      </c>
      <c r="D28" s="60">
        <f>'[3]Лист2'!O30</f>
        <v>3548200</v>
      </c>
      <c r="E28" s="60">
        <f>'[3]Лист2'!AE30</f>
        <v>868677.42</v>
      </c>
      <c r="F28" s="60">
        <f t="shared" si="0"/>
        <v>2679522.58</v>
      </c>
      <c r="G28" s="56"/>
      <c r="H28" s="56"/>
    </row>
    <row r="29" spans="1:8" ht="12.75">
      <c r="A29" s="59" t="str">
        <f>'[3]Лист2'!A31</f>
        <v>Налог на имущество физических лиц</v>
      </c>
      <c r="B29" s="59">
        <f>'[2]Лист2'!D35</f>
        <v>10</v>
      </c>
      <c r="C29" s="59" t="str">
        <f>'[3]Лист2'!C31</f>
        <v>000 1 06 01000 00 0000 110</v>
      </c>
      <c r="D29" s="60">
        <f>'[3]Лист2'!O31</f>
        <v>167300</v>
      </c>
      <c r="E29" s="60">
        <f>'[3]Лист2'!AE31</f>
        <v>4295</v>
      </c>
      <c r="F29" s="60">
        <f t="shared" si="0"/>
        <v>163005</v>
      </c>
      <c r="G29" s="56"/>
      <c r="H29" s="56"/>
    </row>
    <row r="30" spans="1:8" ht="15" customHeight="1">
      <c r="A30" s="59" t="str">
        <f>'[3]Лист2'!A32</f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B30" s="59">
        <f>'[2]Лист2'!D36</f>
        <v>10</v>
      </c>
      <c r="C30" s="59" t="str">
        <f>'[3]Лист2'!C32</f>
        <v>000 1 06 01030 10 0000 110</v>
      </c>
      <c r="D30" s="60">
        <f>'[3]Лист2'!O32</f>
        <v>167300</v>
      </c>
      <c r="E30" s="60">
        <f>'[3]Лист2'!AE32</f>
        <v>4295</v>
      </c>
      <c r="F30" s="60">
        <f t="shared" si="0"/>
        <v>163005</v>
      </c>
      <c r="G30" s="56"/>
      <c r="H30" s="56"/>
    </row>
    <row r="31" spans="1:8" ht="28.5" customHeight="1">
      <c r="A31" s="59" t="str">
        <f>'[3]Лист2'!A33</f>
        <v>Земельный налог</v>
      </c>
      <c r="B31" s="59">
        <f>'[2]Лист2'!D37</f>
        <v>10</v>
      </c>
      <c r="C31" s="59" t="str">
        <f>'[3]Лист2'!C33</f>
        <v>000 1 06 06000 00 0000 110</v>
      </c>
      <c r="D31" s="60">
        <f>'[3]Лист2'!O33</f>
        <v>3380900</v>
      </c>
      <c r="E31" s="60">
        <f>'[3]Лист2'!AE33</f>
        <v>864382.42</v>
      </c>
      <c r="F31" s="60">
        <f t="shared" si="0"/>
        <v>2516517.58</v>
      </c>
      <c r="G31" s="56"/>
      <c r="H31" s="56"/>
    </row>
    <row r="32" spans="1:8" ht="12.75">
      <c r="A32" s="59" t="str">
        <f>'[3]Лист2'!A34</f>
        <v>Земельный налог с организаций </v>
      </c>
      <c r="B32" s="59">
        <f>'[2]Лист2'!D38</f>
        <v>10</v>
      </c>
      <c r="C32" s="59" t="str">
        <f>'[3]Лист2'!C34</f>
        <v>000 1 06 06030 00 0000 110</v>
      </c>
      <c r="D32" s="60">
        <f>'[3]Лист2'!O34</f>
        <v>809600</v>
      </c>
      <c r="E32" s="60">
        <f>'[3]Лист2'!AE34</f>
        <v>773788.83</v>
      </c>
      <c r="F32" s="60">
        <f t="shared" si="0"/>
        <v>35811.17000000004</v>
      </c>
      <c r="G32" s="56"/>
      <c r="H32" s="56"/>
    </row>
    <row r="33" spans="1:8" ht="15" customHeight="1">
      <c r="A33" s="59" t="str">
        <f>'[3]Лист2'!A35</f>
        <v>Земельный налог с организаций, обладающих земельным участком, расположенным в границах сельских  поселений</v>
      </c>
      <c r="B33" s="59">
        <f>'[2]Лист2'!D39</f>
        <v>10</v>
      </c>
      <c r="C33" s="59" t="str">
        <f>'[3]Лист2'!C35</f>
        <v>000 1 06 06033 10 0000 110</v>
      </c>
      <c r="D33" s="60">
        <f>'[3]Лист2'!O35</f>
        <v>809600</v>
      </c>
      <c r="E33" s="60">
        <f>'[3]Лист2'!AE35</f>
        <v>773788.83</v>
      </c>
      <c r="F33" s="60">
        <f t="shared" si="0"/>
        <v>35811.17000000004</v>
      </c>
      <c r="G33" s="56"/>
      <c r="H33" s="56"/>
    </row>
    <row r="34" spans="1:8" ht="12.75">
      <c r="A34" s="59" t="str">
        <f>'[3]Лист2'!A36</f>
        <v>Земельный налог с физических лиц</v>
      </c>
      <c r="B34" s="59">
        <f>'[2]Лист2'!D40</f>
        <v>10</v>
      </c>
      <c r="C34" s="59" t="str">
        <f>'[3]Лист2'!C36</f>
        <v>000 1 06 06040 00 0000 110</v>
      </c>
      <c r="D34" s="60">
        <f>'[3]Лист2'!O36</f>
        <v>2571300</v>
      </c>
      <c r="E34" s="60">
        <f>'[3]Лист2'!AE36</f>
        <v>90593.59</v>
      </c>
      <c r="F34" s="60">
        <f t="shared" si="0"/>
        <v>2480706.41</v>
      </c>
      <c r="G34" s="56"/>
      <c r="H34" s="56"/>
    </row>
    <row r="35" spans="1:8" ht="29.25" customHeight="1">
      <c r="A35" s="59" t="str">
        <f>'[3]Лист2'!A37</f>
        <v>Земельный налог с физических лиц, обладающих земельным участком, расположенным в границах сельских поселений</v>
      </c>
      <c r="B35" s="59">
        <f>'[2]Лист2'!D41</f>
        <v>10</v>
      </c>
      <c r="C35" s="59" t="str">
        <f>'[3]Лист2'!C37</f>
        <v>000 1 06 06043 10 0000 110</v>
      </c>
      <c r="D35" s="60">
        <f>'[3]Лист2'!O37</f>
        <v>2571300</v>
      </c>
      <c r="E35" s="60">
        <f>'[3]Лист2'!AE37</f>
        <v>90593.59</v>
      </c>
      <c r="F35" s="60">
        <f t="shared" si="0"/>
        <v>2480706.41</v>
      </c>
      <c r="G35" s="56"/>
      <c r="H35" s="56"/>
    </row>
    <row r="36" spans="1:8" ht="28.5" customHeight="1">
      <c r="A36" s="59" t="str">
        <f>'[3]Лист2'!A38</f>
        <v>ГОСУДАРСТВЕННАЯ ПОШЛИНА</v>
      </c>
      <c r="B36" s="59">
        <f>'[2]Лист2'!D42</f>
        <v>10</v>
      </c>
      <c r="C36" s="59" t="str">
        <f>'[3]Лист2'!C38</f>
        <v>000 1 08 00000 00 0000 000</v>
      </c>
      <c r="D36" s="60">
        <f>'[3]Лист2'!O38</f>
        <v>18500</v>
      </c>
      <c r="E36" s="60">
        <f>'[3]Лист2'!AE38</f>
        <v>8000</v>
      </c>
      <c r="F36" s="60">
        <f t="shared" si="0"/>
        <v>10500</v>
      </c>
      <c r="G36" s="56"/>
      <c r="H36" s="56"/>
    </row>
    <row r="37" spans="1:8" ht="14.25" customHeight="1">
      <c r="A37" s="59" t="str">
        <f>'[3]Лист2'!A39</f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B37" s="59">
        <f>'[2]Лист2'!D43</f>
        <v>10</v>
      </c>
      <c r="C37" s="59" t="str">
        <f>'[3]Лист2'!C39</f>
        <v>000 1 08 04000 01 0000 110</v>
      </c>
      <c r="D37" s="60">
        <f>'[3]Лист2'!O39</f>
        <v>18500</v>
      </c>
      <c r="E37" s="60">
        <f>'[3]Лист2'!AE39</f>
        <v>8000</v>
      </c>
      <c r="F37" s="60">
        <f t="shared" si="0"/>
        <v>10500</v>
      </c>
      <c r="G37" s="56"/>
      <c r="H37" s="56"/>
    </row>
    <row r="38" spans="1:8" ht="15" customHeight="1">
      <c r="A38" s="59" t="str">
        <f>'[3]Лист2'!A40</f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38" s="59">
        <f>'[2]Лист2'!D44</f>
        <v>10</v>
      </c>
      <c r="C38" s="59" t="str">
        <f>'[3]Лист2'!C40</f>
        <v>000 1 08 04020 01 0000 110</v>
      </c>
      <c r="D38" s="60">
        <f>'[3]Лист2'!O40</f>
        <v>18500</v>
      </c>
      <c r="E38" s="60">
        <f>'[3]Лист2'!AE40</f>
        <v>8000</v>
      </c>
      <c r="F38" s="60">
        <f t="shared" si="0"/>
        <v>10500</v>
      </c>
      <c r="G38" s="56"/>
      <c r="H38" s="56"/>
    </row>
    <row r="39" spans="1:8" ht="25.5" customHeight="1">
      <c r="A39" s="59" t="str">
        <f>'[3]Лист2'!A41</f>
        <v>ДОХОДЫ ОТ ИСПОЛЬЗОВАНИЯ ИМУЩЕСТВА, НАХОДЯЩЕГОСЯ В ГОСУДАРСТВЕННОЙ И МУНИЦИПАЛЬНОЙ СОБСТВЕННОСТИ</v>
      </c>
      <c r="B39" s="59">
        <f>'[2]Лист2'!D45</f>
        <v>10</v>
      </c>
      <c r="C39" s="59" t="str">
        <f>'[3]Лист2'!C41</f>
        <v>000 1 11 00000 00 0000 000</v>
      </c>
      <c r="D39" s="60">
        <f>'[3]Лист2'!O41</f>
        <v>365000</v>
      </c>
      <c r="E39" s="60">
        <f>'[3]Лист2'!AE41</f>
        <v>91494.76</v>
      </c>
      <c r="F39" s="60">
        <f t="shared" si="0"/>
        <v>273505.24</v>
      </c>
      <c r="G39" s="56"/>
      <c r="H39" s="56"/>
    </row>
    <row r="40" spans="1:8" ht="15" customHeight="1">
      <c r="A40" s="59" t="str">
        <f>'[3]Лист2'!A42</f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40" s="59">
        <f>'[2]Лист2'!D46</f>
        <v>10</v>
      </c>
      <c r="C40" s="59" t="str">
        <f>'[3]Лист2'!C42</f>
        <v>000 1 11 05000 00 0000 120</v>
      </c>
      <c r="D40" s="60">
        <f>'[3]Лист2'!O42</f>
        <v>365000</v>
      </c>
      <c r="E40" s="60">
        <f>'[3]Лист2'!AE42</f>
        <v>91494.76</v>
      </c>
      <c r="F40" s="60">
        <f t="shared" si="0"/>
        <v>273505.24</v>
      </c>
      <c r="G40" s="56"/>
      <c r="H40" s="56"/>
    </row>
    <row r="41" spans="1:8" ht="15" customHeight="1">
      <c r="A41" s="59" t="str">
        <f>'[3]Лист2'!A43</f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B41" s="59">
        <f>'[2]Лист2'!D47</f>
        <v>10</v>
      </c>
      <c r="C41" s="59" t="str">
        <f>'[3]Лист2'!C43</f>
        <v>000 1 11 05030 00 0000 120</v>
      </c>
      <c r="D41" s="60">
        <f>'[3]Лист2'!O43</f>
        <v>19500</v>
      </c>
      <c r="E41" s="60">
        <f>'[3]Лист2'!AE43</f>
        <v>8068.4</v>
      </c>
      <c r="F41" s="60">
        <f t="shared" si="0"/>
        <v>11431.6</v>
      </c>
      <c r="G41" s="56"/>
      <c r="H41" s="56"/>
    </row>
    <row r="42" spans="1:8" ht="15" customHeight="1">
      <c r="A42" s="59" t="str">
        <f>'[3]Лист2'!A44</f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B42" s="59">
        <f>'[2]Лист2'!D48</f>
        <v>10</v>
      </c>
      <c r="C42" s="59" t="str">
        <f>'[3]Лист2'!C44</f>
        <v>000 1 11 05035 10 0000 120</v>
      </c>
      <c r="D42" s="60">
        <f>'[3]Лист2'!O44</f>
        <v>19500</v>
      </c>
      <c r="E42" s="60">
        <f>'[3]Лист2'!AE44</f>
        <v>8068.4</v>
      </c>
      <c r="F42" s="60">
        <f t="shared" si="0"/>
        <v>11431.6</v>
      </c>
      <c r="G42" s="56"/>
      <c r="H42" s="56"/>
    </row>
    <row r="43" spans="1:8" ht="15" customHeight="1">
      <c r="A43" s="59" t="str">
        <f>'[3]Лист2'!A45</f>
        <v>Доходы от сдачи в аренду имущества, составляющего государственную (муниципальную) казну (за исключением земельных участков)</v>
      </c>
      <c r="B43" s="59">
        <f>'[2]Лист2'!D49</f>
        <v>10</v>
      </c>
      <c r="C43" s="59" t="str">
        <f>'[3]Лист2'!C45</f>
        <v>000 1 11 05070 00 0000 120</v>
      </c>
      <c r="D43" s="60">
        <f>'[3]Лист2'!O45</f>
        <v>345500</v>
      </c>
      <c r="E43" s="60">
        <f>'[3]Лист2'!AE45</f>
        <v>83426.36</v>
      </c>
      <c r="F43" s="60">
        <f t="shared" si="0"/>
        <v>262073.64</v>
      </c>
      <c r="G43" s="56"/>
      <c r="H43" s="56"/>
    </row>
    <row r="44" spans="1:8" ht="15" customHeight="1">
      <c r="A44" s="59" t="str">
        <f>'[3]Лист2'!A46</f>
        <v>Доходы от сдачи в аренду имущества, составляющего казну сельских поселений (за исключением земельных участков)</v>
      </c>
      <c r="B44" s="59">
        <f>'[2]Лист2'!D50</f>
        <v>10</v>
      </c>
      <c r="C44" s="59" t="str">
        <f>'[3]Лист2'!C46</f>
        <v>000 1 11 05075 10 0000 120</v>
      </c>
      <c r="D44" s="60">
        <f>'[3]Лист2'!O46</f>
        <v>345500</v>
      </c>
      <c r="E44" s="60">
        <f>'[3]Лист2'!AE46</f>
        <v>83426.36</v>
      </c>
      <c r="F44" s="60">
        <f t="shared" si="0"/>
        <v>262073.64</v>
      </c>
      <c r="G44" s="56"/>
      <c r="H44" s="56"/>
    </row>
    <row r="45" spans="1:8" ht="14.25" customHeight="1">
      <c r="A45" s="59" t="str">
        <f>'[3]Лист2'!A47</f>
        <v>ШТРАФЫ, САНКЦИИ, ВОЗМЕЩЕНИЕ УЩЕРБА</v>
      </c>
      <c r="B45" s="59">
        <f>'[2]Лист2'!D51</f>
        <v>10</v>
      </c>
      <c r="C45" s="59" t="str">
        <f>'[3]Лист2'!C47</f>
        <v>000 1 16 00000 00 0000 000</v>
      </c>
      <c r="D45" s="60">
        <f>'[3]Лист2'!O47</f>
        <v>25000</v>
      </c>
      <c r="E45" s="60">
        <f>'[3]Лист2'!AE47</f>
        <v>440.4</v>
      </c>
      <c r="F45" s="60">
        <f t="shared" si="0"/>
        <v>24559.6</v>
      </c>
      <c r="G45" s="56"/>
      <c r="H45" s="56"/>
    </row>
    <row r="46" spans="1:8" ht="17.25" customHeight="1">
      <c r="A46" s="59" t="str">
        <f>'[3]Лист2'!A48</f>
        <v>Прочие поступления от денежных взысканий (штрафов) и иных сумм в возмещение ущерба</v>
      </c>
      <c r="B46" s="59">
        <f>'[2]Лист2'!D52</f>
        <v>10</v>
      </c>
      <c r="C46" s="59" t="str">
        <f>'[3]Лист2'!C48</f>
        <v>000 1 16 90000 00 0000 140</v>
      </c>
      <c r="D46" s="60">
        <f>'[3]Лист2'!O48</f>
        <v>25000</v>
      </c>
      <c r="E46" s="60">
        <f>'[3]Лист2'!AE48</f>
        <v>440.4</v>
      </c>
      <c r="F46" s="60">
        <f t="shared" si="0"/>
        <v>24559.6</v>
      </c>
      <c r="G46" s="56"/>
      <c r="H46" s="56"/>
    </row>
    <row r="47" spans="1:8" ht="15" customHeight="1">
      <c r="A47" s="59" t="str">
        <f>'[3]Лист2'!A49</f>
        <v>Прочие поступления от денежных взысканий (штрафов) и иных сумм в возмещение ущерба, зачисляемые в бюджеты сельских  поселений</v>
      </c>
      <c r="B47" s="59">
        <f>'[2]Лист2'!D53</f>
        <v>10</v>
      </c>
      <c r="C47" s="59" t="str">
        <f>'[3]Лист2'!C49</f>
        <v>000 1 16 90050 10 0000 140</v>
      </c>
      <c r="D47" s="60">
        <f>'[3]Лист2'!O49</f>
        <v>25000</v>
      </c>
      <c r="E47" s="60">
        <f>'[3]Лист2'!AE49</f>
        <v>440.4</v>
      </c>
      <c r="F47" s="60">
        <f t="shared" si="0"/>
        <v>24559.6</v>
      </c>
      <c r="G47" s="56"/>
      <c r="H47" s="56"/>
    </row>
    <row r="48" spans="1:8" ht="12.75">
      <c r="A48" s="59" t="str">
        <f>'[3]Лист2'!A50</f>
        <v>ПРОЧИЕ НЕНАЛОГОВЫЕ ДОХОДЫ</v>
      </c>
      <c r="B48" s="59">
        <f>'[2]Лист2'!D54</f>
        <v>10</v>
      </c>
      <c r="C48" s="59" t="str">
        <f>'[3]Лист2'!C50</f>
        <v>000 1 17 00000 00 0000 000</v>
      </c>
      <c r="D48" s="60">
        <v>0</v>
      </c>
      <c r="E48" s="60">
        <f>'[3]Лист2'!AE50</f>
        <v>200</v>
      </c>
      <c r="F48" s="60">
        <f t="shared" si="0"/>
        <v>-200</v>
      </c>
      <c r="G48" s="56"/>
      <c r="H48" s="56"/>
    </row>
    <row r="49" spans="1:8" ht="15" customHeight="1">
      <c r="A49" s="59" t="str">
        <f>'[3]Лист2'!A51</f>
        <v>Невыясненные поступления</v>
      </c>
      <c r="B49" s="59">
        <f>'[2]Лист2'!D55</f>
        <v>10</v>
      </c>
      <c r="C49" s="59" t="str">
        <f>'[3]Лист2'!C51</f>
        <v>000 1 17 01000 00 0000 180</v>
      </c>
      <c r="D49" s="60">
        <v>0</v>
      </c>
      <c r="E49" s="60">
        <f>'[3]Лист2'!AE51</f>
        <v>200</v>
      </c>
      <c r="F49" s="60">
        <f t="shared" si="0"/>
        <v>-200</v>
      </c>
      <c r="G49" s="56"/>
      <c r="H49" s="56"/>
    </row>
    <row r="50" spans="1:8" ht="25.5">
      <c r="A50" s="59" t="str">
        <f>'[3]Лист2'!A52</f>
        <v>Невыясненные поступления, зачисляемые в бюджеты сельских  поселений</v>
      </c>
      <c r="B50" s="59">
        <f>'[2]Лист2'!D56</f>
        <v>10</v>
      </c>
      <c r="C50" s="59" t="str">
        <f>'[3]Лист2'!C52</f>
        <v>000 1 17 01050 10 0000 180</v>
      </c>
      <c r="D50" s="60">
        <v>0</v>
      </c>
      <c r="E50" s="60">
        <f>'[3]Лист2'!AE52</f>
        <v>200</v>
      </c>
      <c r="F50" s="60">
        <f t="shared" si="0"/>
        <v>-200</v>
      </c>
      <c r="G50" s="56"/>
      <c r="H50" s="56"/>
    </row>
    <row r="51" spans="1:8" ht="12.75">
      <c r="A51" s="59" t="str">
        <f>'[3]Лист2'!A53</f>
        <v>БЕЗВОЗМЕЗДНЫЕ ПОСТУПЛЕНИЯ</v>
      </c>
      <c r="B51" s="59">
        <f>'[2]Лист2'!D57</f>
        <v>10</v>
      </c>
      <c r="C51" s="59" t="str">
        <f>'[3]Лист2'!C53</f>
        <v>000 2 00 00000 00 0000 000</v>
      </c>
      <c r="D51" s="60">
        <f>'[3]Лист2'!O53</f>
        <v>1203800</v>
      </c>
      <c r="E51" s="60">
        <f>'[3]Лист2'!AE53</f>
        <v>942600</v>
      </c>
      <c r="F51" s="60">
        <f t="shared" si="0"/>
        <v>261200</v>
      </c>
      <c r="G51" s="56"/>
      <c r="H51" s="56"/>
    </row>
    <row r="52" spans="1:8" ht="25.5">
      <c r="A52" s="59" t="str">
        <f>'[3]Лист2'!A54</f>
        <v>БЕЗВОЗМЕЗДНЫЕ ПОСТУПЛЕНИЯ ОТ ДРУГИХ БЮДЖЕТОВ БЮДЖЕТНОЙ СИСТЕМЫ РОССИЙСКОЙ ФЕДЕРАЦИИ</v>
      </c>
      <c r="B52" s="59">
        <f>'[2]Лист2'!D58</f>
        <v>10</v>
      </c>
      <c r="C52" s="59" t="str">
        <f>'[3]Лист2'!C54</f>
        <v>000 2 02 00000 00 0000 000</v>
      </c>
      <c r="D52" s="60">
        <f>'[3]Лист2'!O54</f>
        <v>1201200</v>
      </c>
      <c r="E52" s="60">
        <f>'[3]Лист2'!AE54</f>
        <v>940000</v>
      </c>
      <c r="F52" s="60">
        <f t="shared" si="0"/>
        <v>261200</v>
      </c>
      <c r="G52" s="56"/>
      <c r="H52" s="56"/>
    </row>
    <row r="53" spans="1:8" ht="12.75">
      <c r="A53" s="59" t="str">
        <f>'[3]Лист2'!A55</f>
        <v>Дотации бюджетам бюджетной системы Российской Федерации</v>
      </c>
      <c r="B53" s="59">
        <f>'[2]Лист2'!D59</f>
        <v>10</v>
      </c>
      <c r="C53" s="59" t="str">
        <f>'[3]Лист2'!C55</f>
        <v>000 2 02 01000 00 0000 151</v>
      </c>
      <c r="D53" s="60">
        <f>'[3]Лист2'!O55</f>
        <v>949400</v>
      </c>
      <c r="E53" s="60">
        <f>'[3]Лист2'!AE55</f>
        <v>791200</v>
      </c>
      <c r="F53" s="60">
        <f t="shared" si="0"/>
        <v>158200</v>
      </c>
      <c r="G53" s="56"/>
      <c r="H53" s="56"/>
    </row>
    <row r="54" spans="1:8" ht="15" customHeight="1">
      <c r="A54" s="59" t="str">
        <f>'[3]Лист2'!A56</f>
        <v>Дотации на выравнивание бюджетной обеспеченности</v>
      </c>
      <c r="B54" s="59">
        <f>'[2]Лист2'!D60</f>
        <v>10</v>
      </c>
      <c r="C54" s="59" t="str">
        <f>'[3]Лист2'!C56</f>
        <v>000 2 02 01001 00 0000 151</v>
      </c>
      <c r="D54" s="60">
        <f>'[3]Лист2'!O56</f>
        <v>949400</v>
      </c>
      <c r="E54" s="60">
        <f>'[3]Лист2'!AE56</f>
        <v>791200</v>
      </c>
      <c r="F54" s="60">
        <f t="shared" si="0"/>
        <v>158200</v>
      </c>
      <c r="G54" s="56"/>
      <c r="H54" s="56"/>
    </row>
    <row r="55" spans="1:8" ht="36.75" customHeight="1">
      <c r="A55" s="59" t="str">
        <f>'[3]Лист2'!A57</f>
        <v>Дотации бюджетам сельских поселений на выравнивание бюджетной обеспеченности</v>
      </c>
      <c r="B55" s="59">
        <f>'[2]Лист2'!D61</f>
        <v>10</v>
      </c>
      <c r="C55" s="59" t="str">
        <f>'[3]Лист2'!C57</f>
        <v>000 2 02 01001 10 0000 151</v>
      </c>
      <c r="D55" s="60">
        <f>'[3]Лист2'!O57</f>
        <v>949400</v>
      </c>
      <c r="E55" s="60">
        <f>'[3]Лист2'!AE57</f>
        <v>791200</v>
      </c>
      <c r="F55" s="60">
        <f t="shared" si="0"/>
        <v>158200</v>
      </c>
      <c r="G55" s="56"/>
      <c r="H55" s="56"/>
    </row>
    <row r="56" spans="1:8" ht="15" customHeight="1">
      <c r="A56" s="59" t="str">
        <f>'[3]Лист2'!A58</f>
        <v>Субвенции бюджетам бюджетной системы Российской Федерации</v>
      </c>
      <c r="B56" s="59">
        <f>'[2]Лист2'!D62</f>
        <v>10</v>
      </c>
      <c r="C56" s="59" t="str">
        <f>'[3]Лист2'!C58</f>
        <v>000 2 02 03000 00 0000 151</v>
      </c>
      <c r="D56" s="60">
        <f>'[3]Лист2'!O58</f>
        <v>175000</v>
      </c>
      <c r="E56" s="60">
        <f>'[3]Лист2'!AE58</f>
        <v>148800</v>
      </c>
      <c r="F56" s="60">
        <f t="shared" si="0"/>
        <v>26200</v>
      </c>
      <c r="G56" s="56"/>
      <c r="H56" s="56"/>
    </row>
    <row r="57" spans="1:8" ht="15" customHeight="1">
      <c r="A57" s="59" t="str">
        <f>'[3]Лист2'!A59</f>
        <v>Субвенции бюджетам на осуществление первичного воинского учета на территориях, где отсутствуют военные комиссариаты</v>
      </c>
      <c r="B57" s="59">
        <f>'[2]Лист2'!D63</f>
        <v>10</v>
      </c>
      <c r="C57" s="59" t="str">
        <f>'[3]Лист2'!C59</f>
        <v>000 2 02 03015 00 0000 151</v>
      </c>
      <c r="D57" s="60">
        <f>'[3]Лист2'!O59</f>
        <v>174800</v>
      </c>
      <c r="E57" s="60">
        <f>'[3]Лист2'!AE59</f>
        <v>148600</v>
      </c>
      <c r="F57" s="60">
        <f t="shared" si="0"/>
        <v>26200</v>
      </c>
      <c r="G57" s="56"/>
      <c r="H57" s="56"/>
    </row>
    <row r="58" spans="1:8" ht="38.25">
      <c r="A58" s="59" t="str">
        <f>'[3]Лист2'!A60</f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B58" s="59">
        <f>'[2]Лист2'!D64</f>
        <v>10</v>
      </c>
      <c r="C58" s="59" t="str">
        <f>'[3]Лист2'!C60</f>
        <v>000 2 02 03015 10 0000 151</v>
      </c>
      <c r="D58" s="60">
        <f>'[3]Лист2'!O60</f>
        <v>174800</v>
      </c>
      <c r="E58" s="60">
        <f>'[3]Лист2'!AE60</f>
        <v>148600</v>
      </c>
      <c r="F58" s="60">
        <f t="shared" si="0"/>
        <v>26200</v>
      </c>
      <c r="G58" s="56"/>
      <c r="H58" s="56"/>
    </row>
    <row r="59" spans="1:8" ht="22.5" customHeight="1">
      <c r="A59" s="59" t="str">
        <f>'[3]Лист2'!A61</f>
        <v>Субвенции местным бюджетам на выполнение передаваемых полномочий субъектов Российской Федерации </v>
      </c>
      <c r="B59" s="59">
        <f>'[2]Лист2'!D65</f>
        <v>10</v>
      </c>
      <c r="C59" s="59" t="str">
        <f>'[3]Лист2'!C61</f>
        <v>000 2 02 03024 00 0000 151</v>
      </c>
      <c r="D59" s="60">
        <f>'[3]Лист2'!O61</f>
        <v>200</v>
      </c>
      <c r="E59" s="60">
        <f>'[3]Лист2'!AE61</f>
        <v>200</v>
      </c>
      <c r="F59" s="60">
        <f t="shared" si="0"/>
        <v>0</v>
      </c>
      <c r="G59" s="56"/>
      <c r="H59" s="56"/>
    </row>
    <row r="60" spans="1:8" ht="25.5">
      <c r="A60" s="59" t="str">
        <f>'[3]Лист2'!A62</f>
        <v>Субвенции бюджетам сельских поселений на выполнение передаваемых полномочий субъектов Российской Федерации</v>
      </c>
      <c r="B60" s="59">
        <f>'[2]Лист2'!D66</f>
        <v>10</v>
      </c>
      <c r="C60" s="59" t="str">
        <f>'[3]Лист2'!C62</f>
        <v>000 2 02 03024 10 0000 151</v>
      </c>
      <c r="D60" s="60">
        <f>'[3]Лист2'!O62</f>
        <v>200</v>
      </c>
      <c r="E60" s="60">
        <f>'[3]Лист2'!AE62</f>
        <v>200</v>
      </c>
      <c r="F60" s="60">
        <f t="shared" si="0"/>
        <v>0</v>
      </c>
      <c r="G60" s="56"/>
      <c r="H60" s="56"/>
    </row>
    <row r="61" spans="1:8" ht="15" customHeight="1">
      <c r="A61" s="59" t="str">
        <f>'[3]Лист2'!A63</f>
        <v>Иные межбюджетные трансферты</v>
      </c>
      <c r="B61" s="59">
        <f>'[2]Лист2'!D67</f>
        <v>10</v>
      </c>
      <c r="C61" s="59" t="str">
        <f>'[3]Лист2'!C63</f>
        <v>000 2 02 04000 00 0000 151</v>
      </c>
      <c r="D61" s="60">
        <f>'[3]Лист2'!O63</f>
        <v>76800</v>
      </c>
      <c r="E61" s="60">
        <v>0</v>
      </c>
      <c r="F61" s="60">
        <f t="shared" si="0"/>
        <v>76800</v>
      </c>
      <c r="G61" s="56"/>
      <c r="H61" s="56"/>
    </row>
    <row r="62" spans="1:8" ht="15" customHeight="1">
      <c r="A62" s="59" t="str">
        <f>'[3]Лист2'!A64</f>
        <v>Прочие межбюджетные трансферты, передаваемые бюджетам</v>
      </c>
      <c r="B62" s="59">
        <f>'[2]Лист2'!D68</f>
        <v>10</v>
      </c>
      <c r="C62" s="59" t="str">
        <f>'[3]Лист2'!C64</f>
        <v>000 2 02 04999 00 0000 151</v>
      </c>
      <c r="D62" s="60">
        <f>'[3]Лист2'!O64</f>
        <v>76800</v>
      </c>
      <c r="E62" s="60">
        <v>0</v>
      </c>
      <c r="F62" s="60">
        <f t="shared" si="0"/>
        <v>76800</v>
      </c>
      <c r="G62" s="56"/>
      <c r="H62" s="56"/>
    </row>
    <row r="63" spans="1:8" ht="15" customHeight="1">
      <c r="A63" s="59" t="str">
        <f>'[3]Лист2'!A65</f>
        <v>Прочие межбюджетные трансферты, передаваемые бюджетам сельских поселений</v>
      </c>
      <c r="B63" s="59">
        <f>'[2]Лист2'!D69</f>
        <v>10</v>
      </c>
      <c r="C63" s="59" t="str">
        <f>'[3]Лист2'!C65</f>
        <v>000 2 02 04999 10 0000 151</v>
      </c>
      <c r="D63" s="60">
        <f>'[3]Лист2'!O65</f>
        <v>76800</v>
      </c>
      <c r="E63" s="60">
        <v>0</v>
      </c>
      <c r="F63" s="60">
        <f t="shared" si="0"/>
        <v>76800</v>
      </c>
      <c r="G63" s="56"/>
      <c r="H63" s="56"/>
    </row>
    <row r="64" spans="1:8" ht="15" customHeight="1">
      <c r="A64" s="59" t="str">
        <f>'[3]Лист2'!A66</f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B64" s="59">
        <f>'[2]Лист2'!D70</f>
        <v>10</v>
      </c>
      <c r="C64" s="59" t="str">
        <f>'[3]Лист2'!C66</f>
        <v>000 2 18 00000 00 0000 000</v>
      </c>
      <c r="D64" s="60">
        <f>'[3]Лист2'!O66</f>
        <v>2600</v>
      </c>
      <c r="E64" s="60">
        <f>'[3]Лист2'!AE66</f>
        <v>2600</v>
      </c>
      <c r="F64" s="60">
        <f t="shared" si="0"/>
        <v>0</v>
      </c>
      <c r="G64" s="56"/>
      <c r="H64" s="56"/>
    </row>
  </sheetData>
  <sheetProtection/>
  <autoFilter ref="A12:H64"/>
  <mergeCells count="2">
    <mergeCell ref="A4:D4"/>
    <mergeCell ref="A1:D1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57">
      <selection activeCell="E59" sqref="E59"/>
    </sheetView>
  </sheetViews>
  <sheetFormatPr defaultColWidth="9.00390625" defaultRowHeight="12.75"/>
  <cols>
    <col min="1" max="1" width="52.625" style="1" customWidth="1"/>
    <col min="2" max="2" width="4.875" style="10" customWidth="1"/>
    <col min="3" max="3" width="22.75390625" style="10" customWidth="1"/>
    <col min="4" max="4" width="16.75390625" style="54" customWidth="1"/>
    <col min="5" max="5" width="16.375" style="54" customWidth="1"/>
    <col min="6" max="6" width="17.625" style="54" customWidth="1"/>
    <col min="7" max="7" width="13.75390625" style="9" bestFit="1" customWidth="1"/>
    <col min="8" max="16384" width="9.125" style="9" customWidth="1"/>
  </cols>
  <sheetData>
    <row r="1" spans="1:6" s="23" customFormat="1" ht="12.75">
      <c r="A1" s="22"/>
      <c r="C1" s="24" t="s">
        <v>30</v>
      </c>
      <c r="D1" s="52"/>
      <c r="E1" s="53"/>
      <c r="F1" s="53"/>
    </row>
    <row r="2" spans="5:6" ht="11.25">
      <c r="E2" s="55"/>
      <c r="F2" s="55"/>
    </row>
    <row r="3" spans="1:6" s="16" customFormat="1" ht="33.75">
      <c r="A3" s="11" t="s">
        <v>3</v>
      </c>
      <c r="B3" s="11" t="s">
        <v>23</v>
      </c>
      <c r="C3" s="11" t="s">
        <v>24</v>
      </c>
      <c r="D3" s="15" t="s">
        <v>4</v>
      </c>
      <c r="E3" s="15" t="s">
        <v>5</v>
      </c>
      <c r="F3" s="15" t="s">
        <v>28</v>
      </c>
    </row>
    <row r="4" spans="1:6" s="16" customFormat="1" ht="11.25">
      <c r="A4" s="12">
        <v>1</v>
      </c>
      <c r="B4" s="12">
        <v>2</v>
      </c>
      <c r="C4" s="12">
        <v>3</v>
      </c>
      <c r="D4" s="58">
        <v>4</v>
      </c>
      <c r="E4" s="58">
        <v>5</v>
      </c>
      <c r="F4" s="58">
        <v>6</v>
      </c>
    </row>
    <row r="5" spans="1:8" ht="12.75">
      <c r="A5" s="59" t="str">
        <f>'[3]Лист3'!A6</f>
        <v>ВСЕГО РАСХОДОВ</v>
      </c>
      <c r="B5" s="61" t="str">
        <f>'[2]Лист3'!C10</f>
        <v>200</v>
      </c>
      <c r="C5" s="61" t="str">
        <f>'[1]Лист2'!D10</f>
        <v>Х</v>
      </c>
      <c r="D5" s="62">
        <f>'[3]Лист3'!O6</f>
        <v>7892662</v>
      </c>
      <c r="E5" s="62">
        <f>'[3]Лист3'!AE6</f>
        <v>2766824.33</v>
      </c>
      <c r="F5" s="62">
        <f aca="true" t="shared" si="0" ref="F5:F28">D5-E5</f>
        <v>5125837.67</v>
      </c>
      <c r="G5" s="54"/>
      <c r="H5" s="54"/>
    </row>
    <row r="6" spans="1:8" ht="12.75">
      <c r="A6" s="59" t="str">
        <f>'[3]Лист3'!A7</f>
        <v>Общегосударственные вопросы</v>
      </c>
      <c r="B6" s="61" t="str">
        <f>'[2]Лист3'!C11</f>
        <v>200</v>
      </c>
      <c r="C6" s="61" t="str">
        <f>'[3]Лист3'!C7</f>
        <v>000 0100 0000000000 000</v>
      </c>
      <c r="D6" s="62">
        <f>'[3]Лист3'!O7</f>
        <v>4705198</v>
      </c>
      <c r="E6" s="62">
        <f>'[3]Лист3'!AE7</f>
        <v>1674986.68</v>
      </c>
      <c r="F6" s="62">
        <f t="shared" si="0"/>
        <v>3030211.3200000003</v>
      </c>
      <c r="G6" s="54"/>
      <c r="H6" s="54"/>
    </row>
    <row r="7" spans="1:8" ht="25.5">
      <c r="A7" s="59" t="str">
        <f>'[3]Лист3'!A8</f>
        <v>Функционирование высшего должностного лица субъекта Российской Федерации и муниципального образования</v>
      </c>
      <c r="B7" s="61" t="str">
        <f>'[2]Лист3'!C12</f>
        <v>200</v>
      </c>
      <c r="C7" s="61" t="str">
        <f>'[3]Лист3'!C8</f>
        <v>000 0102 0000000000 000</v>
      </c>
      <c r="D7" s="62">
        <f>'[3]Лист3'!O8</f>
        <v>837800</v>
      </c>
      <c r="E7" s="62">
        <f>'[3]Лист3'!AE8</f>
        <v>400259.52</v>
      </c>
      <c r="F7" s="62">
        <f t="shared" si="0"/>
        <v>437540.48</v>
      </c>
      <c r="G7" s="54"/>
      <c r="H7" s="54"/>
    </row>
    <row r="8" spans="1:8" ht="51">
      <c r="A8" s="59" t="str">
        <f>'[3]Лист3'!A9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B8" s="61" t="str">
        <f>'[2]Лист3'!C13</f>
        <v>200</v>
      </c>
      <c r="C8" s="61" t="str">
        <f>'[3]Лист3'!C9</f>
        <v>000 0102 0000000000 100</v>
      </c>
      <c r="D8" s="62">
        <f>'[3]Лист3'!O9</f>
        <v>837800</v>
      </c>
      <c r="E8" s="62">
        <f>'[3]Лист3'!AE9</f>
        <v>400259.52</v>
      </c>
      <c r="F8" s="62">
        <f t="shared" si="0"/>
        <v>437540.48</v>
      </c>
      <c r="G8" s="54"/>
      <c r="H8" s="54"/>
    </row>
    <row r="9" spans="1:8" ht="25.5">
      <c r="A9" s="59" t="str">
        <f>'[3]Лист3'!A10</f>
        <v>Расходы на выплаты персоналу государственных (муниципальных) органов</v>
      </c>
      <c r="B9" s="61" t="str">
        <f>'[2]Лист3'!C14</f>
        <v>200</v>
      </c>
      <c r="C9" s="61" t="str">
        <f>'[3]Лист3'!C10</f>
        <v>000 0102 0000000000 120</v>
      </c>
      <c r="D9" s="62">
        <f>'[3]Лист3'!O10</f>
        <v>837800</v>
      </c>
      <c r="E9" s="62">
        <f>'[3]Лист3'!AE10</f>
        <v>400259.52</v>
      </c>
      <c r="F9" s="62">
        <f t="shared" si="0"/>
        <v>437540.48</v>
      </c>
      <c r="G9" s="54"/>
      <c r="H9" s="54"/>
    </row>
    <row r="10" spans="1:8" ht="25.5">
      <c r="A10" s="59" t="str">
        <f>'[3]Лист3'!A11</f>
        <v>Фонд оплаты труда государственных (муниципальных) органов</v>
      </c>
      <c r="B10" s="61" t="str">
        <f>'[2]Лист3'!C15</f>
        <v>200</v>
      </c>
      <c r="C10" s="61" t="str">
        <f>'[3]Лист3'!C11</f>
        <v>000 0102 0000000000 121</v>
      </c>
      <c r="D10" s="62">
        <f>'[3]Лист3'!O11</f>
        <v>596300</v>
      </c>
      <c r="E10" s="62">
        <f>'[3]Лист3'!AE11</f>
        <v>332062.65</v>
      </c>
      <c r="F10" s="62">
        <f t="shared" si="0"/>
        <v>264237.35</v>
      </c>
      <c r="G10" s="54"/>
      <c r="H10" s="54"/>
    </row>
    <row r="11" spans="1:8" ht="25.5">
      <c r="A11" s="59" t="str">
        <f>'[3]Лист3'!A12</f>
        <v>Иные выплаты персоналу государственных (муниципальных) органов, за исключением фонда оплаты труда</v>
      </c>
      <c r="B11" s="61" t="str">
        <f>'[2]Лист3'!C16</f>
        <v>200</v>
      </c>
      <c r="C11" s="61" t="str">
        <f>'[3]Лист3'!C12</f>
        <v>000 0102 0000000000 122</v>
      </c>
      <c r="D11" s="62">
        <f>'[3]Лист3'!O12</f>
        <v>61500</v>
      </c>
      <c r="E11" s="62">
        <f>'[3]Лист3'!AE12</f>
        <v>25585</v>
      </c>
      <c r="F11" s="62">
        <f t="shared" si="0"/>
        <v>35915</v>
      </c>
      <c r="G11" s="54"/>
      <c r="H11" s="54"/>
    </row>
    <row r="12" spans="1:8" ht="38.25">
      <c r="A12" s="59" t="str">
        <f>'[3]Лист3'!A13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12" s="61" t="str">
        <f>'[2]Лист3'!C17</f>
        <v>200</v>
      </c>
      <c r="C12" s="61" t="str">
        <f>'[3]Лист3'!C13</f>
        <v>000 0102 0000000000 129</v>
      </c>
      <c r="D12" s="62">
        <f>'[3]Лист3'!O13</f>
        <v>180000</v>
      </c>
      <c r="E12" s="62">
        <f>'[3]Лист3'!AE13</f>
        <v>42611.87</v>
      </c>
      <c r="F12" s="62">
        <f t="shared" si="0"/>
        <v>137388.13</v>
      </c>
      <c r="G12" s="54"/>
      <c r="H12" s="54"/>
    </row>
    <row r="13" spans="1:8" ht="38.25">
      <c r="A13" s="59" t="str">
        <f>'[3]Лист3'!A14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3" s="61" t="str">
        <f>'[2]Лист3'!C18</f>
        <v>200</v>
      </c>
      <c r="C13" s="61" t="str">
        <f>'[3]Лист3'!C14</f>
        <v>000 0104 0000000000 000</v>
      </c>
      <c r="D13" s="62">
        <f>'[3]Лист3'!O14</f>
        <v>3650600</v>
      </c>
      <c r="E13" s="62">
        <f>'[3]Лист3'!AE14</f>
        <v>1272775.22</v>
      </c>
      <c r="F13" s="62">
        <f t="shared" si="0"/>
        <v>2377824.7800000003</v>
      </c>
      <c r="G13" s="54"/>
      <c r="H13" s="54"/>
    </row>
    <row r="14" spans="1:8" ht="51">
      <c r="A14" s="59" t="str">
        <f>'[3]Лист3'!A15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B14" s="61" t="str">
        <f>'[2]Лист3'!C19</f>
        <v>200</v>
      </c>
      <c r="C14" s="61" t="str">
        <f>'[3]Лист3'!C15</f>
        <v>000 0104 0000000000 100</v>
      </c>
      <c r="D14" s="62">
        <f>'[3]Лист3'!O15</f>
        <v>3014100</v>
      </c>
      <c r="E14" s="62">
        <f>'[3]Лист3'!AE15</f>
        <v>1001846.49</v>
      </c>
      <c r="F14" s="62">
        <f t="shared" si="0"/>
        <v>2012253.51</v>
      </c>
      <c r="G14" s="54"/>
      <c r="H14" s="54"/>
    </row>
    <row r="15" spans="1:8" ht="25.5">
      <c r="A15" s="59" t="str">
        <f>'[3]Лист3'!A16</f>
        <v>Расходы на выплаты персоналу государственных (муниципальных) органов</v>
      </c>
      <c r="B15" s="61" t="str">
        <f>'[2]Лист3'!C20</f>
        <v>200</v>
      </c>
      <c r="C15" s="61" t="str">
        <f>'[3]Лист3'!C16</f>
        <v>000 0104 0000000000 120</v>
      </c>
      <c r="D15" s="62">
        <f>'[3]Лист3'!O16</f>
        <v>3014100</v>
      </c>
      <c r="E15" s="62">
        <f>'[3]Лист3'!AE16</f>
        <v>1001846.49</v>
      </c>
      <c r="F15" s="62">
        <f t="shared" si="0"/>
        <v>2012253.51</v>
      </c>
      <c r="G15" s="54"/>
      <c r="H15" s="54"/>
    </row>
    <row r="16" spans="1:8" ht="25.5">
      <c r="A16" s="59" t="str">
        <f>'[3]Лист3'!A17</f>
        <v>Фонд оплаты труда государственных (муниципальных) органов</v>
      </c>
      <c r="B16" s="61" t="str">
        <f>'[2]Лист3'!C21</f>
        <v>200</v>
      </c>
      <c r="C16" s="61" t="str">
        <f>'[3]Лист3'!C17</f>
        <v>000 0104 0000000000 121</v>
      </c>
      <c r="D16" s="62">
        <f>'[3]Лист3'!O17</f>
        <v>2197900</v>
      </c>
      <c r="E16" s="62">
        <f>'[3]Лист3'!AE17</f>
        <v>755598.55</v>
      </c>
      <c r="F16" s="62">
        <f t="shared" si="0"/>
        <v>1442301.45</v>
      </c>
      <c r="G16" s="54"/>
      <c r="H16" s="54"/>
    </row>
    <row r="17" spans="1:8" ht="25.5">
      <c r="A17" s="59" t="str">
        <f>'[3]Лист3'!A18</f>
        <v>Иные выплаты персоналу государственных (муниципальных) органов, за исключением фонда оплаты труда</v>
      </c>
      <c r="B17" s="61" t="str">
        <f>'[2]Лист3'!C22</f>
        <v>200</v>
      </c>
      <c r="C17" s="61" t="str">
        <f>'[3]Лист3'!C18</f>
        <v>000 0104 0000000000 122</v>
      </c>
      <c r="D17" s="62">
        <f>'[3]Лист3'!O18</f>
        <v>171200</v>
      </c>
      <c r="E17" s="62">
        <f>'[3]Лист3'!AE18</f>
        <v>42780</v>
      </c>
      <c r="F17" s="62">
        <f t="shared" si="0"/>
        <v>128420</v>
      </c>
      <c r="G17" s="54"/>
      <c r="H17" s="54"/>
    </row>
    <row r="18" spans="1:8" ht="38.25">
      <c r="A18" s="59" t="str">
        <f>'[3]Лист3'!A19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18" s="61" t="str">
        <f>'[2]Лист3'!C23</f>
        <v>200</v>
      </c>
      <c r="C18" s="61" t="str">
        <f>'[3]Лист3'!C19</f>
        <v>000 0104 0000000000 129</v>
      </c>
      <c r="D18" s="62">
        <f>'[3]Лист3'!O19</f>
        <v>645000</v>
      </c>
      <c r="E18" s="62">
        <f>'[3]Лист3'!AE19</f>
        <v>203467.94</v>
      </c>
      <c r="F18" s="62">
        <f t="shared" si="0"/>
        <v>441532.06</v>
      </c>
      <c r="G18" s="54"/>
      <c r="H18" s="54"/>
    </row>
    <row r="19" spans="1:8" ht="25.5">
      <c r="A19" s="59" t="str">
        <f>'[3]Лист3'!A20</f>
        <v>Закупка товаров, работ и услуг для обеспечения государственных (муниципальных) нужд</v>
      </c>
      <c r="B19" s="61" t="str">
        <f>'[2]Лист3'!C24</f>
        <v>200</v>
      </c>
      <c r="C19" s="61" t="str">
        <f>'[3]Лист3'!C20</f>
        <v>000 0104 0000000000 200</v>
      </c>
      <c r="D19" s="62">
        <f>'[3]Лист3'!O20</f>
        <v>598200</v>
      </c>
      <c r="E19" s="62">
        <f>'[3]Лист3'!AE20</f>
        <v>260789.71</v>
      </c>
      <c r="F19" s="62">
        <f t="shared" si="0"/>
        <v>337410.29000000004</v>
      </c>
      <c r="G19" s="54"/>
      <c r="H19" s="54"/>
    </row>
    <row r="20" spans="1:8" ht="25.5">
      <c r="A20" s="59" t="str">
        <f>'[3]Лист3'!A21</f>
        <v>Иные закупки товаров, работ и услуг для обеспечения государственных (муниципальных) нужд</v>
      </c>
      <c r="B20" s="61" t="str">
        <f>'[2]Лист3'!C25</f>
        <v>200</v>
      </c>
      <c r="C20" s="61" t="str">
        <f>'[3]Лист3'!C21</f>
        <v>000 0104 0000000000 240</v>
      </c>
      <c r="D20" s="62">
        <f>'[3]Лист3'!O21</f>
        <v>598200</v>
      </c>
      <c r="E20" s="62">
        <f>'[3]Лист3'!AE21</f>
        <v>260789.71</v>
      </c>
      <c r="F20" s="62">
        <f t="shared" si="0"/>
        <v>337410.29000000004</v>
      </c>
      <c r="G20" s="54"/>
      <c r="H20" s="54"/>
    </row>
    <row r="21" spans="1:8" ht="25.5">
      <c r="A21" s="59" t="str">
        <f>'[3]Лист3'!A22</f>
        <v>Прочая закупка товаров, работ и услуг для обеспечения государственных (муниципальных) нужд</v>
      </c>
      <c r="B21" s="61" t="str">
        <f>'[2]Лист3'!C26</f>
        <v>200</v>
      </c>
      <c r="C21" s="61" t="str">
        <f>'[3]Лист3'!C22</f>
        <v>000 0104 0000000000 244</v>
      </c>
      <c r="D21" s="62">
        <f>'[3]Лист3'!O22</f>
        <v>598200</v>
      </c>
      <c r="E21" s="62">
        <f>'[3]Лист3'!AE22</f>
        <v>260789.71</v>
      </c>
      <c r="F21" s="62">
        <f t="shared" si="0"/>
        <v>337410.29000000004</v>
      </c>
      <c r="G21" s="54"/>
      <c r="H21" s="54"/>
    </row>
    <row r="22" spans="1:8" ht="12.75">
      <c r="A22" s="59" t="str">
        <f>'[3]Лист3'!A23</f>
        <v>Межбюджетные трансферты</v>
      </c>
      <c r="B22" s="61" t="str">
        <f>'[2]Лист3'!C27</f>
        <v>200</v>
      </c>
      <c r="C22" s="61" t="str">
        <f>'[3]Лист3'!C23</f>
        <v>000 0104 0000000000 500</v>
      </c>
      <c r="D22" s="62">
        <f>'[3]Лист3'!O23</f>
        <v>15600</v>
      </c>
      <c r="E22" s="62">
        <f>'[3]Лист3'!AE23</f>
        <v>5200</v>
      </c>
      <c r="F22" s="62">
        <f t="shared" si="0"/>
        <v>10400</v>
      </c>
      <c r="G22" s="54"/>
      <c r="H22" s="54"/>
    </row>
    <row r="23" spans="1:8" ht="12.75">
      <c r="A23" s="59" t="str">
        <f>'[3]Лист3'!A24</f>
        <v>Иные межбюджетные трансферты</v>
      </c>
      <c r="B23" s="61" t="str">
        <f>'[2]Лист3'!C28</f>
        <v>200</v>
      </c>
      <c r="C23" s="61" t="str">
        <f>'[3]Лист3'!C24</f>
        <v>000 0104 0000000000 540</v>
      </c>
      <c r="D23" s="62">
        <f>'[3]Лист3'!O24</f>
        <v>15600</v>
      </c>
      <c r="E23" s="62">
        <f>'[3]Лист3'!AE24</f>
        <v>5200</v>
      </c>
      <c r="F23" s="62">
        <f t="shared" si="0"/>
        <v>10400</v>
      </c>
      <c r="G23" s="54"/>
      <c r="H23" s="54"/>
    </row>
    <row r="24" spans="1:8" ht="12.75">
      <c r="A24" s="59" t="str">
        <f>'[3]Лист3'!A25</f>
        <v>Иные бюджетные ассигнования</v>
      </c>
      <c r="B24" s="61" t="str">
        <f>'[2]Лист3'!C29</f>
        <v>200</v>
      </c>
      <c r="C24" s="61" t="str">
        <f>'[3]Лист3'!C25</f>
        <v>000 0104 0000000000 800</v>
      </c>
      <c r="D24" s="62">
        <f>'[3]Лист3'!O25</f>
        <v>22700</v>
      </c>
      <c r="E24" s="62">
        <f>'[3]Лист3'!AE25</f>
        <v>4939.02</v>
      </c>
      <c r="F24" s="62">
        <f t="shared" si="0"/>
        <v>17760.98</v>
      </c>
      <c r="G24" s="54"/>
      <c r="H24" s="54"/>
    </row>
    <row r="25" spans="1:8" ht="12.75">
      <c r="A25" s="59" t="str">
        <f>'[3]Лист3'!A26</f>
        <v>Уплата налогов, сборов и иных платежей</v>
      </c>
      <c r="B25" s="61" t="str">
        <f>'[2]Лист3'!C30</f>
        <v>200</v>
      </c>
      <c r="C25" s="61" t="str">
        <f>'[3]Лист3'!C26</f>
        <v>000 0104 0000000000 850</v>
      </c>
      <c r="D25" s="62">
        <f>'[3]Лист3'!O26</f>
        <v>22700</v>
      </c>
      <c r="E25" s="62">
        <f>'[3]Лист3'!AE26</f>
        <v>4939.02</v>
      </c>
      <c r="F25" s="62">
        <f t="shared" si="0"/>
        <v>17760.98</v>
      </c>
      <c r="G25" s="54"/>
      <c r="H25" s="54"/>
    </row>
    <row r="26" spans="1:8" ht="25.5">
      <c r="A26" s="59" t="str">
        <f>'[3]Лист3'!A27</f>
        <v>Уплата налога на имущество организаций и земельного налога</v>
      </c>
      <c r="B26" s="61" t="str">
        <f>'[2]Лист3'!C31</f>
        <v>200</v>
      </c>
      <c r="C26" s="61" t="str">
        <f>'[3]Лист3'!C27</f>
        <v>000 0104 0000000000 851</v>
      </c>
      <c r="D26" s="62">
        <f>'[3]Лист3'!O27</f>
        <v>4700</v>
      </c>
      <c r="E26" s="62">
        <f>'[3]Лист3'!AE27</f>
        <v>1169</v>
      </c>
      <c r="F26" s="62">
        <f t="shared" si="0"/>
        <v>3531</v>
      </c>
      <c r="G26" s="54"/>
      <c r="H26" s="54"/>
    </row>
    <row r="27" spans="1:8" ht="12.75">
      <c r="A27" s="59" t="str">
        <f>'[3]Лист3'!A28</f>
        <v>Уплата прочих налогов, сборов </v>
      </c>
      <c r="B27" s="61" t="str">
        <f>'[2]Лист3'!C32</f>
        <v>200</v>
      </c>
      <c r="C27" s="61" t="str">
        <f>'[3]Лист3'!C28</f>
        <v>000 0104 0000000000 852</v>
      </c>
      <c r="D27" s="62">
        <f>'[3]Лист3'!O28</f>
        <v>18000</v>
      </c>
      <c r="E27" s="62">
        <f>'[3]Лист3'!AE28</f>
        <v>3770.02</v>
      </c>
      <c r="F27" s="62">
        <f t="shared" si="0"/>
        <v>14229.98</v>
      </c>
      <c r="G27" s="54"/>
      <c r="H27" s="54"/>
    </row>
    <row r="28" spans="1:8" ht="12.75">
      <c r="A28" s="59" t="str">
        <f>'[3]Лист3'!A29</f>
        <v>Обеспечение проведения выборов и референдумов</v>
      </c>
      <c r="B28" s="61" t="str">
        <f>'[2]Лист3'!C33</f>
        <v>200</v>
      </c>
      <c r="C28" s="61" t="str">
        <f>'[3]Лист3'!C29</f>
        <v>000 0107 0000000000 000</v>
      </c>
      <c r="D28" s="62">
        <f>'[3]Лист3'!O29</f>
        <v>196700</v>
      </c>
      <c r="E28" s="62">
        <v>0</v>
      </c>
      <c r="F28" s="62">
        <f t="shared" si="0"/>
        <v>196700</v>
      </c>
      <c r="G28" s="54"/>
      <c r="H28" s="54"/>
    </row>
    <row r="29" spans="1:8" ht="12.75">
      <c r="A29" s="59" t="str">
        <f>'[3]Лист3'!A30</f>
        <v>Иные бюджетные ассигнования</v>
      </c>
      <c r="B29" s="61" t="str">
        <f>'[2]Лист3'!C34</f>
        <v>200</v>
      </c>
      <c r="C29" s="61" t="str">
        <f>'[3]Лист3'!C30</f>
        <v>000 0107 0000000000 800</v>
      </c>
      <c r="D29" s="62">
        <f>'[3]Лист3'!O30</f>
        <v>196700</v>
      </c>
      <c r="E29" s="62">
        <v>0</v>
      </c>
      <c r="F29" s="62">
        <f aca="true" t="shared" si="1" ref="F29:F72">D29-E29</f>
        <v>196700</v>
      </c>
      <c r="G29" s="54"/>
      <c r="H29" s="54"/>
    </row>
    <row r="30" spans="1:8" ht="12.75">
      <c r="A30" s="59" t="str">
        <f>'[3]Лист3'!A31</f>
        <v>Специальные расходы</v>
      </c>
      <c r="B30" s="61" t="str">
        <f>'[2]Лист3'!C35</f>
        <v>200</v>
      </c>
      <c r="C30" s="61" t="str">
        <f>'[3]Лист3'!C31</f>
        <v>000 0107 0000000000 880</v>
      </c>
      <c r="D30" s="62">
        <f>'[3]Лист3'!O31</f>
        <v>196700</v>
      </c>
      <c r="E30" s="62">
        <v>0</v>
      </c>
      <c r="F30" s="62">
        <f t="shared" si="1"/>
        <v>196700</v>
      </c>
      <c r="G30" s="54"/>
      <c r="H30" s="54"/>
    </row>
    <row r="31" spans="1:8" ht="12.75">
      <c r="A31" s="59" t="str">
        <f>'[3]Лист3'!A32</f>
        <v>Резервные фонды</v>
      </c>
      <c r="B31" s="61" t="str">
        <f>'[2]Лист3'!C36</f>
        <v>200</v>
      </c>
      <c r="C31" s="61" t="str">
        <f>'[3]Лист3'!C32</f>
        <v>000 0111 0000000000 000</v>
      </c>
      <c r="D31" s="62">
        <f>'[3]Лист3'!O32</f>
        <v>4798</v>
      </c>
      <c r="E31" s="62">
        <v>0</v>
      </c>
      <c r="F31" s="62">
        <f t="shared" si="1"/>
        <v>4798</v>
      </c>
      <c r="G31" s="54"/>
      <c r="H31" s="54"/>
    </row>
    <row r="32" spans="1:8" ht="12.75">
      <c r="A32" s="59" t="str">
        <f>'[3]Лист3'!A33</f>
        <v>Иные бюджетные ассигнования</v>
      </c>
      <c r="B32" s="61" t="str">
        <f>'[2]Лист3'!C37</f>
        <v>200</v>
      </c>
      <c r="C32" s="61" t="str">
        <f>'[3]Лист3'!C33</f>
        <v>000 0111 0000000000 800</v>
      </c>
      <c r="D32" s="62">
        <f>'[3]Лист3'!O33</f>
        <v>4798</v>
      </c>
      <c r="E32" s="62">
        <v>0</v>
      </c>
      <c r="F32" s="62">
        <f t="shared" si="1"/>
        <v>4798</v>
      </c>
      <c r="G32" s="54"/>
      <c r="H32" s="54"/>
    </row>
    <row r="33" spans="1:8" ht="12.75">
      <c r="A33" s="59" t="str">
        <f>'[3]Лист3'!A34</f>
        <v>Резервные средства</v>
      </c>
      <c r="B33" s="61" t="str">
        <f>'[2]Лист3'!C38</f>
        <v>200</v>
      </c>
      <c r="C33" s="61" t="str">
        <f>'[3]Лист3'!C34</f>
        <v>000 0111 0000000000 870</v>
      </c>
      <c r="D33" s="62">
        <f>'[3]Лист3'!O34</f>
        <v>4798</v>
      </c>
      <c r="E33" s="62">
        <v>0</v>
      </c>
      <c r="F33" s="62">
        <f t="shared" si="1"/>
        <v>4798</v>
      </c>
      <c r="G33" s="54"/>
      <c r="H33" s="54"/>
    </row>
    <row r="34" spans="1:8" ht="12.75">
      <c r="A34" s="59" t="str">
        <f>'[3]Лист3'!A35</f>
        <v>Другие общегосударственные вопросы</v>
      </c>
      <c r="B34" s="61" t="str">
        <f>'[2]Лист3'!C39</f>
        <v>200</v>
      </c>
      <c r="C34" s="61" t="str">
        <f>'[3]Лист3'!C35</f>
        <v>000 0113 0000000000 000</v>
      </c>
      <c r="D34" s="62">
        <f>'[3]Лист3'!O35</f>
        <v>15300</v>
      </c>
      <c r="E34" s="62">
        <f>'[3]Лист3'!AE35</f>
        <v>1951.94</v>
      </c>
      <c r="F34" s="62">
        <f t="shared" si="1"/>
        <v>13348.06</v>
      </c>
      <c r="G34" s="54"/>
      <c r="H34" s="54"/>
    </row>
    <row r="35" spans="1:8" ht="25.5">
      <c r="A35" s="59" t="str">
        <f>'[3]Лист3'!A36</f>
        <v>Закупка товаров, работ и услуг для обеспечения государственных (муниципальных) нужд</v>
      </c>
      <c r="B35" s="61" t="str">
        <f>'[2]Лист3'!C40</f>
        <v>200</v>
      </c>
      <c r="C35" s="61" t="str">
        <f>'[3]Лист3'!C36</f>
        <v>000 0113 0000000000 200</v>
      </c>
      <c r="D35" s="62">
        <f>'[3]Лист3'!O36</f>
        <v>5100</v>
      </c>
      <c r="E35" s="62">
        <f>'[3]Лист3'!AE36</f>
        <v>1951.94</v>
      </c>
      <c r="F35" s="62">
        <f t="shared" si="1"/>
        <v>3148.06</v>
      </c>
      <c r="G35" s="54"/>
      <c r="H35" s="54"/>
    </row>
    <row r="36" spans="1:8" ht="25.5">
      <c r="A36" s="59" t="str">
        <f>'[3]Лист3'!A37</f>
        <v>Иные закупки товаров, работ и услуг для обеспечения государственных (муниципальных) нужд</v>
      </c>
      <c r="B36" s="61" t="str">
        <f>'[2]Лист3'!C41</f>
        <v>200</v>
      </c>
      <c r="C36" s="61" t="str">
        <f>'[3]Лист3'!C37</f>
        <v>000 0113 0000000000 240</v>
      </c>
      <c r="D36" s="62">
        <f>'[3]Лист3'!O37</f>
        <v>5100</v>
      </c>
      <c r="E36" s="62">
        <f>'[3]Лист3'!AE37</f>
        <v>1951.94</v>
      </c>
      <c r="F36" s="62">
        <f t="shared" si="1"/>
        <v>3148.06</v>
      </c>
      <c r="G36" s="54"/>
      <c r="H36" s="54"/>
    </row>
    <row r="37" spans="1:8" ht="25.5">
      <c r="A37" s="59" t="str">
        <f>'[3]Лист3'!A38</f>
        <v>Прочая закупка товаров, работ и услуг для обеспечения государственных (муниципальных) нужд</v>
      </c>
      <c r="B37" s="61" t="str">
        <f>'[2]Лист3'!C42</f>
        <v>200</v>
      </c>
      <c r="C37" s="61" t="str">
        <f>'[3]Лист3'!C38</f>
        <v>000 0113 0000000000 244</v>
      </c>
      <c r="D37" s="62">
        <f>'[3]Лист3'!O38</f>
        <v>5100</v>
      </c>
      <c r="E37" s="62">
        <f>'[3]Лист3'!AE38</f>
        <v>1951.94</v>
      </c>
      <c r="F37" s="62">
        <f t="shared" si="1"/>
        <v>3148.06</v>
      </c>
      <c r="G37" s="54"/>
      <c r="H37" s="54"/>
    </row>
    <row r="38" spans="1:8" ht="12.75">
      <c r="A38" s="59" t="str">
        <f>'[3]Лист3'!A39</f>
        <v>Иные бюджетные ассигнования</v>
      </c>
      <c r="B38" s="61" t="str">
        <f>'[2]Лист3'!C43</f>
        <v>200</v>
      </c>
      <c r="C38" s="61" t="str">
        <f>'[3]Лист3'!C39</f>
        <v>000 0113 0000000000 800</v>
      </c>
      <c r="D38" s="62">
        <f>'[3]Лист3'!O39</f>
        <v>10200</v>
      </c>
      <c r="E38" s="62">
        <v>0</v>
      </c>
      <c r="F38" s="62">
        <f t="shared" si="1"/>
        <v>10200</v>
      </c>
      <c r="G38" s="54"/>
      <c r="H38" s="54"/>
    </row>
    <row r="39" spans="1:8" ht="12.75">
      <c r="A39" s="59" t="str">
        <f>'[3]Лист3'!A40</f>
        <v>Уплата налогов, сборов и иных платежей</v>
      </c>
      <c r="B39" s="61" t="str">
        <f>'[2]Лист3'!C44</f>
        <v>200</v>
      </c>
      <c r="C39" s="61" t="str">
        <f>'[3]Лист3'!C40</f>
        <v>000 0113 0000000000 850</v>
      </c>
      <c r="D39" s="62">
        <f>'[3]Лист3'!O40</f>
        <v>10200</v>
      </c>
      <c r="E39" s="62">
        <v>0</v>
      </c>
      <c r="F39" s="62">
        <f t="shared" si="1"/>
        <v>10200</v>
      </c>
      <c r="G39" s="54"/>
      <c r="H39" s="54"/>
    </row>
    <row r="40" spans="1:8" ht="12.75">
      <c r="A40" s="59" t="str">
        <f>'[3]Лист3'!A41</f>
        <v>Уплата прочих налогов, сборов </v>
      </c>
      <c r="B40" s="61" t="str">
        <f>'[2]Лист3'!C45</f>
        <v>200</v>
      </c>
      <c r="C40" s="61" t="str">
        <f>'[3]Лист3'!C41</f>
        <v>000 0113 0000000000 852</v>
      </c>
      <c r="D40" s="62">
        <f>'[3]Лист3'!O41</f>
        <v>10200</v>
      </c>
      <c r="E40" s="62">
        <v>0</v>
      </c>
      <c r="F40" s="62">
        <f t="shared" si="1"/>
        <v>10200</v>
      </c>
      <c r="G40" s="54"/>
      <c r="H40" s="54"/>
    </row>
    <row r="41" spans="1:8" ht="12.75">
      <c r="A41" s="59" t="str">
        <f>'[3]Лист3'!A42</f>
        <v>Национальная оборона</v>
      </c>
      <c r="B41" s="61" t="str">
        <f>'[2]Лист3'!C46</f>
        <v>200</v>
      </c>
      <c r="C41" s="61" t="str">
        <f>'[3]Лист3'!C42</f>
        <v>000 0200 0000000000 000</v>
      </c>
      <c r="D41" s="62">
        <f>'[3]Лист3'!O42</f>
        <v>174800</v>
      </c>
      <c r="E41" s="62">
        <f>'[3]Лист3'!AE42</f>
        <v>36647.19</v>
      </c>
      <c r="F41" s="62">
        <f t="shared" si="1"/>
        <v>138152.81</v>
      </c>
      <c r="G41" s="54"/>
      <c r="H41" s="54"/>
    </row>
    <row r="42" spans="1:8" ht="12.75">
      <c r="A42" s="59" t="str">
        <f>'[3]Лист3'!A43</f>
        <v>Мобилизационная и вневойсковая подготовка</v>
      </c>
      <c r="B42" s="61" t="str">
        <f>'[2]Лист3'!C47</f>
        <v>200</v>
      </c>
      <c r="C42" s="61" t="str">
        <f>'[3]Лист3'!C43</f>
        <v>000 0203 0000000000 000</v>
      </c>
      <c r="D42" s="62">
        <f>'[3]Лист3'!O43</f>
        <v>174800</v>
      </c>
      <c r="E42" s="62">
        <f>'[3]Лист3'!AE43</f>
        <v>36647.19</v>
      </c>
      <c r="F42" s="62">
        <f t="shared" si="1"/>
        <v>138152.81</v>
      </c>
      <c r="G42" s="54"/>
      <c r="H42" s="54"/>
    </row>
    <row r="43" spans="1:8" ht="51">
      <c r="A43" s="59" t="str">
        <f>'[3]Лист3'!A44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B43" s="61" t="str">
        <f>'[2]Лист3'!C48</f>
        <v>200</v>
      </c>
      <c r="C43" s="61" t="str">
        <f>'[3]Лист3'!C44</f>
        <v>000 0203 0000000000 100</v>
      </c>
      <c r="D43" s="62">
        <f>'[3]Лист3'!O44</f>
        <v>174800</v>
      </c>
      <c r="E43" s="62">
        <f>'[3]Лист3'!AE44</f>
        <v>36647.19</v>
      </c>
      <c r="F43" s="62">
        <f t="shared" si="1"/>
        <v>138152.81</v>
      </c>
      <c r="G43" s="54"/>
      <c r="H43" s="54"/>
    </row>
    <row r="44" spans="1:8" ht="25.5">
      <c r="A44" s="59" t="str">
        <f>'[3]Лист3'!A45</f>
        <v>Расходы на выплаты персоналу государственных (муниципальных) органов</v>
      </c>
      <c r="B44" s="61" t="str">
        <f>'[2]Лист3'!C49</f>
        <v>200</v>
      </c>
      <c r="C44" s="61" t="str">
        <f>'[3]Лист3'!C45</f>
        <v>000 0203 0000000000 120</v>
      </c>
      <c r="D44" s="62">
        <f>'[3]Лист3'!O45</f>
        <v>174800</v>
      </c>
      <c r="E44" s="62">
        <f>'[3]Лист3'!AE45</f>
        <v>36647.19</v>
      </c>
      <c r="F44" s="62">
        <f t="shared" si="1"/>
        <v>138152.81</v>
      </c>
      <c r="G44" s="54"/>
      <c r="H44" s="54"/>
    </row>
    <row r="45" spans="1:8" ht="25.5">
      <c r="A45" s="59" t="str">
        <f>'[3]Лист3'!A46</f>
        <v>Фонд оплаты труда государственных (муниципальных) органов</v>
      </c>
      <c r="B45" s="61" t="str">
        <f>'[2]Лист3'!C50</f>
        <v>200</v>
      </c>
      <c r="C45" s="61" t="str">
        <f>'[3]Лист3'!C46</f>
        <v>000 0203 0000000000 121</v>
      </c>
      <c r="D45" s="62">
        <f>'[3]Лист3'!O46</f>
        <v>122800</v>
      </c>
      <c r="E45" s="62">
        <f>'[3]Лист3'!AE46</f>
        <v>29529.39</v>
      </c>
      <c r="F45" s="62">
        <f t="shared" si="1"/>
        <v>93270.61</v>
      </c>
      <c r="G45" s="54"/>
      <c r="H45" s="54"/>
    </row>
    <row r="46" spans="1:8" ht="38.25">
      <c r="A46" s="59" t="str">
        <f>'[3]Лист3'!A47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46" s="61" t="str">
        <f>'[2]Лист3'!C51</f>
        <v>200</v>
      </c>
      <c r="C46" s="61" t="str">
        <f>'[3]Лист3'!C47</f>
        <v>000 0203 0000000000 129</v>
      </c>
      <c r="D46" s="62">
        <f>'[3]Лист3'!O47</f>
        <v>52000</v>
      </c>
      <c r="E46" s="62">
        <f>'[3]Лист3'!AE47</f>
        <v>7117.8</v>
      </c>
      <c r="F46" s="62">
        <f t="shared" si="1"/>
        <v>44882.2</v>
      </c>
      <c r="G46" s="54"/>
      <c r="H46" s="54"/>
    </row>
    <row r="47" spans="1:8" ht="25.5">
      <c r="A47" s="59" t="str">
        <f>'[3]Лист3'!A48</f>
        <v>Национальная безопасность и правоохранительная деятельность</v>
      </c>
      <c r="B47" s="61" t="str">
        <f>'[2]Лист3'!C52</f>
        <v>200</v>
      </c>
      <c r="C47" s="61" t="str">
        <f>'[3]Лист3'!C48</f>
        <v>000 0300 0000000000 000</v>
      </c>
      <c r="D47" s="62">
        <f>'[3]Лист3'!O48</f>
        <v>149200</v>
      </c>
      <c r="E47" s="62">
        <f>'[3]Лист3'!AE48</f>
        <v>40300</v>
      </c>
      <c r="F47" s="62">
        <f t="shared" si="1"/>
        <v>108900</v>
      </c>
      <c r="G47" s="54"/>
      <c r="H47" s="54"/>
    </row>
    <row r="48" spans="1:8" ht="25.5">
      <c r="A48" s="59" t="str">
        <f>'[3]Лист3'!A49</f>
        <v>Защита населения и территории от чрезвычайных ситуаций природного и техногенного характера, гражданская оборона</v>
      </c>
      <c r="B48" s="61" t="str">
        <f>'[2]Лист3'!C53</f>
        <v>200</v>
      </c>
      <c r="C48" s="61" t="str">
        <f>'[3]Лист3'!C49</f>
        <v>000 0309 0000000000 000</v>
      </c>
      <c r="D48" s="62">
        <f>'[3]Лист3'!O49</f>
        <v>149200</v>
      </c>
      <c r="E48" s="62">
        <f>'[3]Лист3'!AE49</f>
        <v>40300</v>
      </c>
      <c r="F48" s="62">
        <f t="shared" si="1"/>
        <v>108900</v>
      </c>
      <c r="G48" s="54"/>
      <c r="H48" s="54"/>
    </row>
    <row r="49" spans="1:8" ht="25.5">
      <c r="A49" s="59" t="str">
        <f>'[3]Лист3'!A50</f>
        <v>Закупка товаров, работ и услуг для обеспечения государственных (муниципальных) нужд</v>
      </c>
      <c r="B49" s="61" t="str">
        <f>'[2]Лист3'!C54</f>
        <v>200</v>
      </c>
      <c r="C49" s="61" t="str">
        <f>'[3]Лист3'!C50</f>
        <v>000 0309 0000000000 200</v>
      </c>
      <c r="D49" s="62">
        <f>'[3]Лист3'!O50</f>
        <v>18000</v>
      </c>
      <c r="E49" s="62">
        <f>'[3]Лист3'!AE50</f>
        <v>7500</v>
      </c>
      <c r="F49" s="62">
        <f t="shared" si="1"/>
        <v>10500</v>
      </c>
      <c r="G49" s="54"/>
      <c r="H49" s="54"/>
    </row>
    <row r="50" spans="1:8" ht="25.5">
      <c r="A50" s="59" t="str">
        <f>'[3]Лист3'!A51</f>
        <v>Иные закупки товаров, работ и услуг для обеспечения государственных (муниципальных) нужд</v>
      </c>
      <c r="B50" s="61" t="str">
        <f>'[2]Лист3'!C55</f>
        <v>200</v>
      </c>
      <c r="C50" s="61" t="str">
        <f>'[3]Лист3'!C51</f>
        <v>000 0309 0000000000 240</v>
      </c>
      <c r="D50" s="62">
        <f>'[3]Лист3'!O51</f>
        <v>18000</v>
      </c>
      <c r="E50" s="62">
        <f>'[3]Лист3'!AE51</f>
        <v>7500</v>
      </c>
      <c r="F50" s="62">
        <f t="shared" si="1"/>
        <v>10500</v>
      </c>
      <c r="G50" s="54"/>
      <c r="H50" s="54"/>
    </row>
    <row r="51" spans="1:8" ht="25.5">
      <c r="A51" s="59" t="str">
        <f>'[3]Лист3'!A52</f>
        <v>Прочая закупка товаров, работ и услуг для обеспечения государственных (муниципальных) нужд</v>
      </c>
      <c r="B51" s="61" t="str">
        <f>'[2]Лист3'!C56</f>
        <v>200</v>
      </c>
      <c r="C51" s="61" t="str">
        <f>'[3]Лист3'!C52</f>
        <v>000 0309 0000000000 244</v>
      </c>
      <c r="D51" s="62">
        <f>'[3]Лист3'!O52</f>
        <v>18000</v>
      </c>
      <c r="E51" s="62">
        <f>'[3]Лист3'!AE52</f>
        <v>7500</v>
      </c>
      <c r="F51" s="62">
        <f t="shared" si="1"/>
        <v>10500</v>
      </c>
      <c r="G51" s="54"/>
      <c r="H51" s="54"/>
    </row>
    <row r="52" spans="1:8" ht="12.75">
      <c r="A52" s="59" t="str">
        <f>'[3]Лист3'!A53</f>
        <v>Межбюджетные трансферты</v>
      </c>
      <c r="B52" s="61" t="str">
        <f>'[2]Лист3'!C57</f>
        <v>200</v>
      </c>
      <c r="C52" s="61" t="str">
        <f>'[3]Лист3'!C53</f>
        <v>000 0309 0000000000 500</v>
      </c>
      <c r="D52" s="62">
        <f>'[3]Лист3'!O53</f>
        <v>131200</v>
      </c>
      <c r="E52" s="62">
        <f>'[3]Лист3'!AE53</f>
        <v>32800</v>
      </c>
      <c r="F52" s="62">
        <f t="shared" si="1"/>
        <v>98400</v>
      </c>
      <c r="G52" s="54"/>
      <c r="H52" s="54"/>
    </row>
    <row r="53" spans="1:8" ht="12.75">
      <c r="A53" s="59" t="str">
        <f>'[3]Лист3'!A54</f>
        <v>Иные межбюджетные трансферты</v>
      </c>
      <c r="B53" s="61" t="str">
        <f>'[2]Лист3'!C58</f>
        <v>200</v>
      </c>
      <c r="C53" s="61" t="str">
        <f>'[3]Лист3'!C54</f>
        <v>000 0309 0000000000 540</v>
      </c>
      <c r="D53" s="62">
        <f>'[3]Лист3'!O54</f>
        <v>131200</v>
      </c>
      <c r="E53" s="62">
        <f>'[3]Лист3'!AE54</f>
        <v>32800</v>
      </c>
      <c r="F53" s="62">
        <f t="shared" si="1"/>
        <v>98400</v>
      </c>
      <c r="G53" s="54"/>
      <c r="H53" s="54"/>
    </row>
    <row r="54" spans="1:8" ht="12.75">
      <c r="A54" s="59" t="str">
        <f>'[3]Лист3'!A55</f>
        <v>Национальная экономика</v>
      </c>
      <c r="B54" s="61" t="str">
        <f>'[2]Лист3'!C59</f>
        <v>200</v>
      </c>
      <c r="C54" s="61" t="str">
        <f>'[3]Лист3'!C55</f>
        <v>000 0400 0000000000 000</v>
      </c>
      <c r="D54" s="62">
        <f>'[3]Лист3'!O55</f>
        <v>626464</v>
      </c>
      <c r="E54" s="62">
        <f>'[3]Лист3'!AE55</f>
        <v>7800</v>
      </c>
      <c r="F54" s="62">
        <f t="shared" si="1"/>
        <v>618664</v>
      </c>
      <c r="G54" s="54"/>
      <c r="H54" s="54"/>
    </row>
    <row r="55" spans="1:8" ht="12.75">
      <c r="A55" s="59" t="str">
        <f>'[3]Лист3'!A56</f>
        <v>Дорожное хозяйство (дорожные фонды)</v>
      </c>
      <c r="B55" s="61" t="str">
        <f>'[2]Лист3'!C60</f>
        <v>200</v>
      </c>
      <c r="C55" s="61" t="str">
        <f>'[3]Лист3'!C56</f>
        <v>000 0409 0000000000 000</v>
      </c>
      <c r="D55" s="62">
        <f>'[3]Лист3'!O56</f>
        <v>603864</v>
      </c>
      <c r="E55" s="62">
        <v>0</v>
      </c>
      <c r="F55" s="62">
        <f t="shared" si="1"/>
        <v>603864</v>
      </c>
      <c r="G55" s="54"/>
      <c r="H55" s="54"/>
    </row>
    <row r="56" spans="1:8" ht="25.5">
      <c r="A56" s="59" t="str">
        <f>'[3]Лист3'!A57</f>
        <v>Закупка товаров, работ и услуг для обеспечения государственных (муниципальных) нужд</v>
      </c>
      <c r="B56" s="61" t="str">
        <f>'[2]Лист3'!C61</f>
        <v>200</v>
      </c>
      <c r="C56" s="61" t="str">
        <f>'[3]Лист3'!C57</f>
        <v>000 0409 0000000000 200</v>
      </c>
      <c r="D56" s="62">
        <f>'[3]Лист3'!O57</f>
        <v>603864</v>
      </c>
      <c r="E56" s="62">
        <v>0</v>
      </c>
      <c r="F56" s="62">
        <f t="shared" si="1"/>
        <v>603864</v>
      </c>
      <c r="G56" s="54"/>
      <c r="H56" s="54"/>
    </row>
    <row r="57" spans="1:8" ht="25.5">
      <c r="A57" s="59" t="str">
        <f>'[3]Лист3'!A58</f>
        <v>Иные закупки товаров, работ и услуг для обеспечения государственных (муниципальных) нужд</v>
      </c>
      <c r="B57" s="61" t="str">
        <f>'[2]Лист3'!C62</f>
        <v>200</v>
      </c>
      <c r="C57" s="61" t="str">
        <f>'[3]Лист3'!C58</f>
        <v>000 0409 0000000000 240</v>
      </c>
      <c r="D57" s="62">
        <f>'[3]Лист3'!O58</f>
        <v>603864</v>
      </c>
      <c r="E57" s="62">
        <v>0</v>
      </c>
      <c r="F57" s="62">
        <f t="shared" si="1"/>
        <v>603864</v>
      </c>
      <c r="G57" s="54"/>
      <c r="H57" s="54"/>
    </row>
    <row r="58" spans="1:8" ht="25.5">
      <c r="A58" s="59" t="str">
        <f>'[3]Лист3'!A59</f>
        <v>Прочая закупка товаров, работ и услуг для обеспечения государственных (муниципальных) нужд</v>
      </c>
      <c r="B58" s="61" t="str">
        <f>'[2]Лист3'!C63</f>
        <v>200</v>
      </c>
      <c r="C58" s="61" t="str">
        <f>'[3]Лист3'!C59</f>
        <v>000 0409 0000000000 244</v>
      </c>
      <c r="D58" s="62">
        <f>'[3]Лист3'!O59</f>
        <v>603864</v>
      </c>
      <c r="E58" s="62">
        <v>0</v>
      </c>
      <c r="F58" s="62">
        <f t="shared" si="1"/>
        <v>603864</v>
      </c>
      <c r="G58" s="54"/>
      <c r="H58" s="54"/>
    </row>
    <row r="59" spans="1:8" ht="12.75">
      <c r="A59" s="59" t="str">
        <f>'[3]Лист3'!A60</f>
        <v>Другие вопросы в области национальной экономики</v>
      </c>
      <c r="B59" s="61" t="str">
        <f>'[2]Лист3'!C64</f>
        <v>200</v>
      </c>
      <c r="C59" s="61" t="str">
        <f>'[3]Лист3'!C60</f>
        <v>000 0412 0000000000 000</v>
      </c>
      <c r="D59" s="62">
        <f>'[3]Лист3'!O60</f>
        <v>22600</v>
      </c>
      <c r="E59" s="62">
        <f>'[3]Лист3'!AE60</f>
        <v>7800</v>
      </c>
      <c r="F59" s="62">
        <f t="shared" si="1"/>
        <v>14800</v>
      </c>
      <c r="G59" s="54"/>
      <c r="H59" s="54"/>
    </row>
    <row r="60" spans="1:8" ht="25.5">
      <c r="A60" s="59" t="str">
        <f>'[3]Лист3'!A61</f>
        <v>Закупка товаров, работ и услуг для обеспечения государственных (муниципальных) нужд</v>
      </c>
      <c r="B60" s="61" t="str">
        <f>'[2]Лист3'!C65</f>
        <v>200</v>
      </c>
      <c r="C60" s="61" t="str">
        <f>'[3]Лист3'!C61</f>
        <v>000 0412 0000000000 200</v>
      </c>
      <c r="D60" s="62">
        <f>'[3]Лист3'!O61</f>
        <v>22600</v>
      </c>
      <c r="E60" s="62">
        <f>'[3]Лист3'!AE61</f>
        <v>7800</v>
      </c>
      <c r="F60" s="62">
        <f t="shared" si="1"/>
        <v>14800</v>
      </c>
      <c r="G60" s="54"/>
      <c r="H60" s="54"/>
    </row>
    <row r="61" spans="1:8" ht="25.5">
      <c r="A61" s="59" t="str">
        <f>'[3]Лист3'!A62</f>
        <v>Иные закупки товаров, работ и услуг для обеспечения государственных (муниципальных) нужд</v>
      </c>
      <c r="B61" s="61" t="str">
        <f>'[2]Лист3'!C66</f>
        <v>200</v>
      </c>
      <c r="C61" s="61" t="str">
        <f>'[3]Лист3'!C62</f>
        <v>000 0412 0000000000 240</v>
      </c>
      <c r="D61" s="62">
        <f>'[3]Лист3'!O62</f>
        <v>22600</v>
      </c>
      <c r="E61" s="62">
        <f>'[3]Лист3'!AE62</f>
        <v>7800</v>
      </c>
      <c r="F61" s="62">
        <f t="shared" si="1"/>
        <v>14800</v>
      </c>
      <c r="G61" s="54"/>
      <c r="H61" s="54"/>
    </row>
    <row r="62" spans="1:8" ht="25.5">
      <c r="A62" s="59" t="str">
        <f>'[3]Лист3'!A63</f>
        <v>Прочая закупка товаров, работ и услуг для обеспечения государственных (муниципальных) нужд</v>
      </c>
      <c r="B62" s="61" t="str">
        <f>'[2]Лист3'!C67</f>
        <v>200</v>
      </c>
      <c r="C62" s="61" t="str">
        <f>'[3]Лист3'!C63</f>
        <v>000 0412 0000000000 244</v>
      </c>
      <c r="D62" s="62">
        <f>'[3]Лист3'!O63</f>
        <v>22600</v>
      </c>
      <c r="E62" s="62">
        <f>'[3]Лист3'!AE63</f>
        <v>7800</v>
      </c>
      <c r="F62" s="62">
        <f t="shared" si="1"/>
        <v>14800</v>
      </c>
      <c r="G62" s="54"/>
      <c r="H62" s="54"/>
    </row>
    <row r="63" spans="1:8" ht="12.75">
      <c r="A63" s="59" t="str">
        <f>'[3]Лист3'!A64</f>
        <v>Жилищно-коммунальное хозяйство</v>
      </c>
      <c r="B63" s="61" t="str">
        <f>'[2]Лист3'!C68</f>
        <v>200</v>
      </c>
      <c r="C63" s="61" t="str">
        <f>'[3]Лист3'!C64</f>
        <v>000 0500 0000000000 000</v>
      </c>
      <c r="D63" s="62">
        <f>'[3]Лист3'!O64</f>
        <v>677100</v>
      </c>
      <c r="E63" s="62">
        <f>'[3]Лист3'!AE64</f>
        <v>304921.09</v>
      </c>
      <c r="F63" s="62">
        <f t="shared" si="1"/>
        <v>372178.91</v>
      </c>
      <c r="G63" s="54"/>
      <c r="H63" s="54"/>
    </row>
    <row r="64" spans="1:8" ht="12.75">
      <c r="A64" s="59" t="str">
        <f>'[3]Лист3'!A65</f>
        <v>Благоустройство</v>
      </c>
      <c r="B64" s="61" t="str">
        <f>'[2]Лист3'!C69</f>
        <v>200</v>
      </c>
      <c r="C64" s="61" t="str">
        <f>'[3]Лист3'!C65</f>
        <v>000 0503 0000000000 000</v>
      </c>
      <c r="D64" s="62">
        <f>'[3]Лист3'!O65</f>
        <v>677100</v>
      </c>
      <c r="E64" s="62">
        <f>'[3]Лист3'!AE65</f>
        <v>304921.09</v>
      </c>
      <c r="F64" s="62">
        <f t="shared" si="1"/>
        <v>372178.91</v>
      </c>
      <c r="G64" s="54"/>
      <c r="H64" s="54"/>
    </row>
    <row r="65" spans="1:8" ht="25.5">
      <c r="A65" s="59" t="str">
        <f>'[3]Лист3'!A66</f>
        <v>Закупка товаров, работ и услуг для обеспечения государственных (муниципальных) нужд</v>
      </c>
      <c r="B65" s="61" t="str">
        <f>'[2]Лист3'!C70</f>
        <v>200</v>
      </c>
      <c r="C65" s="61" t="str">
        <f>'[3]Лист3'!C66</f>
        <v>000 0503 0000000000 200</v>
      </c>
      <c r="D65" s="62">
        <f>'[3]Лист3'!O66</f>
        <v>677100</v>
      </c>
      <c r="E65" s="62">
        <f>'[3]Лист3'!AE66</f>
        <v>304921.09</v>
      </c>
      <c r="F65" s="62">
        <f t="shared" si="1"/>
        <v>372178.91</v>
      </c>
      <c r="G65" s="54"/>
      <c r="H65" s="54"/>
    </row>
    <row r="66" spans="1:8" ht="25.5">
      <c r="A66" s="59" t="str">
        <f>'[3]Лист3'!A67</f>
        <v>Иные закупки товаров, работ и услуг для обеспечения государственных (муниципальных) нужд</v>
      </c>
      <c r="B66" s="61" t="str">
        <f>'[2]Лист3'!C71</f>
        <v>200</v>
      </c>
      <c r="C66" s="61" t="str">
        <f>'[3]Лист3'!C67</f>
        <v>000 0503 0000000000 240</v>
      </c>
      <c r="D66" s="62">
        <f>'[3]Лист3'!O67</f>
        <v>677100</v>
      </c>
      <c r="E66" s="62">
        <f>'[3]Лист3'!AE67</f>
        <v>304921.09</v>
      </c>
      <c r="F66" s="62">
        <f t="shared" si="1"/>
        <v>372178.91</v>
      </c>
      <c r="G66" s="54"/>
      <c r="H66" s="54"/>
    </row>
    <row r="67" spans="1:8" ht="25.5">
      <c r="A67" s="59" t="str">
        <f>'[3]Лист3'!A68</f>
        <v>Прочая закупка товаров, работ и услуг для обеспечения государственных (муниципальных) нужд</v>
      </c>
      <c r="B67" s="61" t="str">
        <f>'[2]Лист3'!C72</f>
        <v>200</v>
      </c>
      <c r="C67" s="61" t="str">
        <f>'[3]Лист3'!C68</f>
        <v>000 0503 0000000000 244</v>
      </c>
      <c r="D67" s="62">
        <f>'[3]Лист3'!O68</f>
        <v>677100</v>
      </c>
      <c r="E67" s="62">
        <f>'[3]Лист3'!AE68</f>
        <v>304921.09</v>
      </c>
      <c r="F67" s="62">
        <f t="shared" si="1"/>
        <v>372178.91</v>
      </c>
      <c r="G67" s="54"/>
      <c r="H67" s="54"/>
    </row>
    <row r="68" spans="1:8" ht="12.75">
      <c r="A68" s="59" t="str">
        <f>'[3]Лист3'!A69</f>
        <v>Культура и кинематография</v>
      </c>
      <c r="B68" s="61" t="str">
        <f>'[2]Лист3'!C73</f>
        <v>200</v>
      </c>
      <c r="C68" s="61" t="str">
        <f>'[3]Лист3'!C69</f>
        <v>000 0800 0000000000 000</v>
      </c>
      <c r="D68" s="62">
        <f>'[3]Лист3'!O69</f>
        <v>1559900</v>
      </c>
      <c r="E68" s="62">
        <f>'[3]Лист3'!AE69</f>
        <v>702169.37</v>
      </c>
      <c r="F68" s="62">
        <f t="shared" si="1"/>
        <v>857730.63</v>
      </c>
      <c r="G68" s="54"/>
      <c r="H68" s="54"/>
    </row>
    <row r="69" spans="1:8" ht="12.75">
      <c r="A69" s="59" t="str">
        <f>'[3]Лист3'!A70</f>
        <v>Культура</v>
      </c>
      <c r="B69" s="61" t="str">
        <f>'[2]Лист3'!C74</f>
        <v>200</v>
      </c>
      <c r="C69" s="61" t="str">
        <f>'[3]Лист3'!C70</f>
        <v>000 0801 0000000000 000</v>
      </c>
      <c r="D69" s="62">
        <f>'[3]Лист3'!O70</f>
        <v>1559900</v>
      </c>
      <c r="E69" s="62">
        <f>'[3]Лист3'!AE70</f>
        <v>702169.37</v>
      </c>
      <c r="F69" s="62">
        <f t="shared" si="1"/>
        <v>857730.63</v>
      </c>
      <c r="G69" s="54"/>
      <c r="H69" s="54"/>
    </row>
    <row r="70" spans="1:8" ht="25.5">
      <c r="A70" s="59" t="str">
        <f>'[3]Лист3'!A71</f>
        <v>Предоставление субсидий бюджетным, автономным учреждениям и иным некоммерческим организациям    </v>
      </c>
      <c r="B70" s="61">
        <f>'[2]Лист3'!C75</f>
        <v>0</v>
      </c>
      <c r="C70" s="61" t="str">
        <f>'[3]Лист3'!C71</f>
        <v>000 0801 0000000000 600</v>
      </c>
      <c r="D70" s="62">
        <f>'[3]Лист3'!O71</f>
        <v>1559900</v>
      </c>
      <c r="E70" s="62">
        <f>'[3]Лист3'!AE71</f>
        <v>702169.37</v>
      </c>
      <c r="F70" s="62">
        <f t="shared" si="1"/>
        <v>857730.63</v>
      </c>
      <c r="G70" s="54"/>
      <c r="H70" s="54"/>
    </row>
    <row r="71" spans="1:8" ht="12.75">
      <c r="A71" s="59" t="str">
        <f>'[3]Лист3'!A72</f>
        <v>Субсидии бюджетным учреждениям</v>
      </c>
      <c r="B71" s="61">
        <f>'[2]Лист3'!C76</f>
        <v>0</v>
      </c>
      <c r="C71" s="61" t="str">
        <f>'[3]Лист3'!C72</f>
        <v>000 0801 0000000000 610</v>
      </c>
      <c r="D71" s="62">
        <f>'[3]Лист3'!O72</f>
        <v>1559900</v>
      </c>
      <c r="E71" s="62">
        <f>'[3]Лист3'!AE72</f>
        <v>702169.37</v>
      </c>
      <c r="F71" s="62">
        <f t="shared" si="1"/>
        <v>857730.63</v>
      </c>
      <c r="G71" s="54"/>
      <c r="H71" s="54"/>
    </row>
    <row r="72" spans="1:8" ht="51">
      <c r="A72" s="59" t="str">
        <f>'[3]Лист3'!A73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72" s="61">
        <f>'[2]Лист3'!C77</f>
        <v>450</v>
      </c>
      <c r="C72" s="61" t="str">
        <f>'[3]Лист3'!C73</f>
        <v>000 0801 0000000000 611</v>
      </c>
      <c r="D72" s="62">
        <f>'[3]Лист3'!O73</f>
        <v>1559900</v>
      </c>
      <c r="E72" s="62">
        <f>'[3]Лист3'!AE73</f>
        <v>702169.37</v>
      </c>
      <c r="F72" s="62">
        <f t="shared" si="1"/>
        <v>857730.63</v>
      </c>
      <c r="G72" s="54"/>
      <c r="H72" s="54"/>
    </row>
  </sheetData>
  <sheetProtection/>
  <autoFilter ref="A4:H72"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="90" zoomScaleNormal="90" zoomScalePageLayoutView="0" workbookViewId="0" topLeftCell="A1">
      <selection activeCell="D21" sqref="D21"/>
    </sheetView>
  </sheetViews>
  <sheetFormatPr defaultColWidth="9.00390625" defaultRowHeight="12.75"/>
  <cols>
    <col min="1" max="1" width="55.625" style="9" customWidth="1"/>
    <col min="2" max="2" width="5.125" style="3" customWidth="1"/>
    <col min="3" max="3" width="27.125" style="3" customWidth="1"/>
    <col min="4" max="4" width="17.625" style="4" customWidth="1"/>
    <col min="5" max="5" width="16.875" style="4" customWidth="1"/>
    <col min="6" max="6" width="18.75390625" style="4" customWidth="1"/>
    <col min="7" max="7" width="15.625" style="2" customWidth="1"/>
    <col min="8" max="8" width="14.25390625" style="2" customWidth="1"/>
    <col min="9" max="16384" width="9.125" style="2" customWidth="1"/>
  </cols>
  <sheetData>
    <row r="1" spans="1:6" s="21" customFormat="1" ht="12.75">
      <c r="A1" s="48"/>
      <c r="B1" s="18"/>
      <c r="C1" s="19" t="s">
        <v>11</v>
      </c>
      <c r="D1" s="20"/>
      <c r="E1" s="20"/>
      <c r="F1" s="20"/>
    </row>
    <row r="3" spans="1:6" s="14" customFormat="1" ht="59.25" customHeight="1">
      <c r="A3" s="11" t="s">
        <v>3</v>
      </c>
      <c r="B3" s="11" t="s">
        <v>25</v>
      </c>
      <c r="C3" s="11" t="s">
        <v>26</v>
      </c>
      <c r="D3" s="15" t="s">
        <v>12</v>
      </c>
      <c r="E3" s="15" t="s">
        <v>5</v>
      </c>
      <c r="F3" s="15" t="s">
        <v>29</v>
      </c>
    </row>
    <row r="4" spans="1:6" s="17" customFormat="1" ht="11.25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</row>
    <row r="5" spans="1:8" s="5" customFormat="1" ht="12.75">
      <c r="A5" s="63" t="str">
        <f>'[3]Лист4'!A6</f>
        <v>Источники финансирования дефицитов бюджетов - всего</v>
      </c>
      <c r="B5" s="61">
        <f>'[2]Лист4'!D10</f>
        <v>500</v>
      </c>
      <c r="C5" s="61" t="str">
        <f>'[2]Лист4'!E10</f>
        <v>Х</v>
      </c>
      <c r="D5" s="60">
        <f>'[3]Лист4'!O6</f>
        <v>531362</v>
      </c>
      <c r="E5" s="60">
        <f>'[3]Лист4'!AE6</f>
        <v>-1065765.1</v>
      </c>
      <c r="F5" s="60">
        <f>D5-E5</f>
        <v>1597127.1</v>
      </c>
      <c r="G5" s="57"/>
      <c r="H5" s="57"/>
    </row>
    <row r="6" spans="1:8" s="5" customFormat="1" ht="12.75">
      <c r="A6" s="63" t="str">
        <f>'[3]Лист4'!A7</f>
        <v>Изменение остатков средств </v>
      </c>
      <c r="B6" s="61">
        <f>'[2]Лист4'!D11</f>
        <v>700</v>
      </c>
      <c r="C6" s="61" t="str">
        <f>'[2]Лист4'!E11</f>
        <v>000 01 00 00 00 00 0000 000</v>
      </c>
      <c r="D6" s="60">
        <f>'[3]Лист4'!O7</f>
        <v>531362</v>
      </c>
      <c r="E6" s="60">
        <f>'[3]Лист4'!AE7</f>
        <v>-1065765.1</v>
      </c>
      <c r="F6" s="60">
        <f aca="true" t="shared" si="0" ref="F6:F15">D6-E6</f>
        <v>1597127.1</v>
      </c>
      <c r="G6" s="57"/>
      <c r="H6" s="57"/>
    </row>
    <row r="7" spans="1:8" s="5" customFormat="1" ht="12.75">
      <c r="A7" s="63" t="str">
        <f>'[3]Лист4'!A8</f>
        <v>Изменение остатков средств на счетах по учету средств бюджетов</v>
      </c>
      <c r="B7" s="61">
        <f>'[2]Лист4'!D12</f>
        <v>700</v>
      </c>
      <c r="C7" s="61" t="str">
        <f>'[2]Лист4'!E12</f>
        <v>000 01 05 00 00 00 0000 000</v>
      </c>
      <c r="D7" s="60">
        <f>'[3]Лист4'!O8</f>
        <v>531362</v>
      </c>
      <c r="E7" s="60">
        <f>'[3]Лист4'!AE8</f>
        <v>-1065765.1</v>
      </c>
      <c r="F7" s="60">
        <f t="shared" si="0"/>
        <v>1597127.1</v>
      </c>
      <c r="G7" s="57"/>
      <c r="H7" s="57"/>
    </row>
    <row r="8" spans="1:8" s="5" customFormat="1" ht="12.75">
      <c r="A8" s="63" t="str">
        <f>'[3]Лист4'!A9</f>
        <v>Увеличение остатков средств бюджетов</v>
      </c>
      <c r="B8" s="61">
        <f>'[2]Лист4'!D13</f>
        <v>710</v>
      </c>
      <c r="C8" s="61" t="str">
        <f>'[2]Лист4'!E13</f>
        <v>000 01 05 00 00 00 0000 500</v>
      </c>
      <c r="D8" s="60">
        <f>'[3]Лист4'!O9</f>
        <v>-7361300</v>
      </c>
      <c r="E8" s="60">
        <f>'[3]Лист4'!AE9</f>
        <v>-3848259.13</v>
      </c>
      <c r="F8" s="60">
        <f t="shared" si="0"/>
        <v>-3513040.87</v>
      </c>
      <c r="G8" s="57"/>
      <c r="H8" s="57"/>
    </row>
    <row r="9" spans="1:8" s="5" customFormat="1" ht="20.25" customHeight="1">
      <c r="A9" s="63" t="str">
        <f>'[3]Лист4'!A10</f>
        <v>Увеличение прочих остатков средств бюджетов</v>
      </c>
      <c r="B9" s="61">
        <f>'[2]Лист4'!D14</f>
        <v>710</v>
      </c>
      <c r="C9" s="61" t="str">
        <f>'[2]Лист4'!E14</f>
        <v>000 01 05 02 00 00 0000 500</v>
      </c>
      <c r="D9" s="60">
        <f>'[3]Лист4'!O10</f>
        <v>-7361300</v>
      </c>
      <c r="E9" s="60">
        <f>'[3]Лист4'!AE10</f>
        <v>-3848259.13</v>
      </c>
      <c r="F9" s="60">
        <f t="shared" si="0"/>
        <v>-3513040.87</v>
      </c>
      <c r="G9" s="57"/>
      <c r="H9" s="57"/>
    </row>
    <row r="10" spans="1:8" s="5" customFormat="1" ht="12.75">
      <c r="A10" s="63" t="str">
        <f>'[3]Лист4'!A11</f>
        <v>Увеличение прочих остатков денежных средств бюджетов</v>
      </c>
      <c r="B10" s="61">
        <f>'[2]Лист4'!D15</f>
        <v>710</v>
      </c>
      <c r="C10" s="61" t="str">
        <f>'[2]Лист4'!E15</f>
        <v>000 01 05 02 01 00 0000 510</v>
      </c>
      <c r="D10" s="60">
        <f>'[3]Лист4'!O11</f>
        <v>-7361300</v>
      </c>
      <c r="E10" s="60">
        <f>'[3]Лист4'!AE11</f>
        <v>-3848259.13</v>
      </c>
      <c r="F10" s="60">
        <f t="shared" si="0"/>
        <v>-3513040.87</v>
      </c>
      <c r="G10" s="57"/>
      <c r="H10" s="57"/>
    </row>
    <row r="11" spans="1:8" s="5" customFormat="1" ht="27.75" customHeight="1">
      <c r="A11" s="63" t="str">
        <f>'[3]Лист4'!A12</f>
        <v>Увеличение прочих остатков денежных средств бюджетов сельских поселений</v>
      </c>
      <c r="B11" s="61">
        <f>'[2]Лист4'!D16</f>
        <v>710</v>
      </c>
      <c r="C11" s="61" t="str">
        <f>'[2]Лист4'!E16</f>
        <v>000 01 05 02 01 10 0000 510</v>
      </c>
      <c r="D11" s="60">
        <f>'[3]Лист4'!O12</f>
        <v>-7361300</v>
      </c>
      <c r="E11" s="60">
        <f>'[3]Лист4'!AE12</f>
        <v>-3848259.13</v>
      </c>
      <c r="F11" s="60">
        <f t="shared" si="0"/>
        <v>-3513040.87</v>
      </c>
      <c r="G11" s="57"/>
      <c r="H11" s="57"/>
    </row>
    <row r="12" spans="1:8" s="5" customFormat="1" ht="21.75" customHeight="1">
      <c r="A12" s="63" t="str">
        <f>'[3]Лист4'!A13</f>
        <v>Уменьшение остатков средств бюджетов</v>
      </c>
      <c r="B12" s="61">
        <f>'[2]Лист4'!D17</f>
        <v>720</v>
      </c>
      <c r="C12" s="61" t="str">
        <f>'[2]Лист4'!E17</f>
        <v>000 01 05 00 00 00 0000 600</v>
      </c>
      <c r="D12" s="60">
        <f>'[3]Лист4'!O13</f>
        <v>7892662</v>
      </c>
      <c r="E12" s="60">
        <f>'[3]Лист4'!AE13</f>
        <v>2782494.03</v>
      </c>
      <c r="F12" s="60">
        <f t="shared" si="0"/>
        <v>5110167.970000001</v>
      </c>
      <c r="G12" s="57"/>
      <c r="H12" s="57"/>
    </row>
    <row r="13" spans="1:8" s="5" customFormat="1" ht="12.75">
      <c r="A13" s="63" t="str">
        <f>'[3]Лист4'!A14</f>
        <v>Уменьшение прочих остатков средств бюджетов</v>
      </c>
      <c r="B13" s="61">
        <f>'[2]Лист4'!D18</f>
        <v>720</v>
      </c>
      <c r="C13" s="61" t="str">
        <f>'[2]Лист4'!E18</f>
        <v>000 01 05 02 00 00 0000 600</v>
      </c>
      <c r="D13" s="60">
        <f>'[3]Лист4'!O14</f>
        <v>7892662</v>
      </c>
      <c r="E13" s="60">
        <f>'[3]Лист4'!AE14</f>
        <v>2782494.03</v>
      </c>
      <c r="F13" s="60">
        <f t="shared" si="0"/>
        <v>5110167.970000001</v>
      </c>
      <c r="G13" s="57"/>
      <c r="H13" s="57"/>
    </row>
    <row r="14" spans="1:8" s="5" customFormat="1" ht="12.75">
      <c r="A14" s="63" t="str">
        <f>'[3]Лист4'!A15</f>
        <v>Уменьшение прочих остатков денежных средств бюджетов</v>
      </c>
      <c r="B14" s="61">
        <f>'[2]Лист4'!D19</f>
        <v>720</v>
      </c>
      <c r="C14" s="61" t="str">
        <f>'[2]Лист4'!E19</f>
        <v>000 01 05 02 01 00 0000 610</v>
      </c>
      <c r="D14" s="60">
        <f>'[3]Лист4'!O15</f>
        <v>7892662</v>
      </c>
      <c r="E14" s="60">
        <f>'[3]Лист4'!AE15</f>
        <v>2782494.03</v>
      </c>
      <c r="F14" s="60">
        <f t="shared" si="0"/>
        <v>5110167.970000001</v>
      </c>
      <c r="G14" s="57"/>
      <c r="H14" s="57"/>
    </row>
    <row r="15" spans="1:8" s="5" customFormat="1" ht="25.5">
      <c r="A15" s="63" t="str">
        <f>'[3]Лист4'!A16</f>
        <v>Уменьшение прочих остатков денежных средств бюджетов сельских поселений</v>
      </c>
      <c r="B15" s="61">
        <f>'[2]Лист4'!D20</f>
        <v>720</v>
      </c>
      <c r="C15" s="61" t="str">
        <f>'[2]Лист4'!E20</f>
        <v>000 01 05 02 01 10 0000 610</v>
      </c>
      <c r="D15" s="60">
        <f>'[3]Лист4'!O16</f>
        <v>7892662</v>
      </c>
      <c r="E15" s="60">
        <f>'[3]Лист4'!AE16</f>
        <v>2782494.03</v>
      </c>
      <c r="F15" s="60">
        <f t="shared" si="0"/>
        <v>5110167.970000001</v>
      </c>
      <c r="G15" s="57"/>
      <c r="H15" s="57"/>
    </row>
    <row r="16" spans="1:4" ht="33.75">
      <c r="A16" s="64" t="s">
        <v>36</v>
      </c>
      <c r="B16" s="6"/>
      <c r="C16" s="7"/>
      <c r="D16" s="8"/>
    </row>
    <row r="17" spans="1:4" ht="11.25">
      <c r="A17" s="38" t="s">
        <v>8</v>
      </c>
      <c r="B17" s="6"/>
      <c r="C17" s="7"/>
      <c r="D17" s="8"/>
    </row>
    <row r="18" spans="1:4" ht="11.25">
      <c r="A18" s="38"/>
      <c r="B18" s="6"/>
      <c r="C18" s="7"/>
      <c r="D18" s="8"/>
    </row>
    <row r="19" spans="1:2" ht="11.25">
      <c r="A19" s="49" t="s">
        <v>34</v>
      </c>
      <c r="B19" s="6"/>
    </row>
    <row r="20" spans="1:2" ht="11.25">
      <c r="A20" s="38" t="s">
        <v>9</v>
      </c>
      <c r="B20" s="6"/>
    </row>
    <row r="21" spans="1:2" ht="11.25">
      <c r="A21" s="50"/>
      <c r="B21" s="6"/>
    </row>
    <row r="22" spans="1:2" ht="11.25">
      <c r="A22" s="38" t="s">
        <v>37</v>
      </c>
      <c r="B22" s="6"/>
    </row>
    <row r="23" spans="1:2" ht="11.25">
      <c r="A23" s="38" t="s">
        <v>10</v>
      </c>
      <c r="B23" s="6"/>
    </row>
    <row r="24" spans="1:2" ht="11.25">
      <c r="A24" s="38" t="s">
        <v>35</v>
      </c>
      <c r="B24" s="6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Фин отдел</cp:lastModifiedBy>
  <cp:lastPrinted>2016-06-08T14:30:48Z</cp:lastPrinted>
  <dcterms:created xsi:type="dcterms:W3CDTF">2008-04-11T13:59:05Z</dcterms:created>
  <dcterms:modified xsi:type="dcterms:W3CDTF">2016-06-08T14:30:53Z</dcterms:modified>
  <cp:category/>
  <cp:version/>
  <cp:contentType/>
  <cp:contentStatus/>
</cp:coreProperties>
</file>