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'Доходы'!$A$12:$H$64</definedName>
    <definedName name="_xlnm._FilterDatabase" localSheetId="1" hidden="1">'Расходы'!$A$4:$H$72</definedName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<sst xmlns="http://schemas.openxmlformats.org/spreadsheetml/2006/main" count="46" uniqueCount="40">
  <si>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по ОКАТО</t>
  </si>
  <si>
    <t>383</t>
  </si>
  <si>
    <t xml:space="preserve">    1. Доходы бюджета</t>
  </si>
  <si>
    <t>Наименование показателя </t>
  </si>
  <si>
    <t>Утвержденные бюджетные назначения</t>
  </si>
  <si>
    <t>Исполнено </t>
  </si>
  <si>
    <t>Код стро-                      ки </t>
  </si>
  <si>
    <t>Код дохода                                                                       по бюджетной                                              классификации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</si>
  <si>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</si>
  <si>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</si>
  <si>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</si>
  <si>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</si>
  <si>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Утвержденные бюджентные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</si>
  <si>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</si>
  <si>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</si>
  <si>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</si>
  <si>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</si>
  <si>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</si>
  <si>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Наименование  </t>
  </si>
  <si>
    <t>Глава по БК</t>
  </si>
  <si>
    <t>Форма по ОКУД</t>
  </si>
  <si>
    <t>Периодичность:  месячная</t>
  </si>
  <si>
    <t xml:space="preserve">Единица измерения:  руб. </t>
  </si>
  <si>
    <t>Код стро-                                     ки </t>
  </si>
  <si>
    <t>Код расхода                                                           по бюджетной                                       классификации</t>
  </si>
  <si>
    <t>Код стро-                    ки </t>
  </si>
  <si>
    <t>Код источника                                      финансирования                                                       дефицита бюджета                                                по бюджетной                                 классификации</t>
  </si>
  <si>
    <t>02293348</t>
  </si>
  <si>
    <t>Неисполненные назначения </t>
  </si>
  <si>
    <t>Неисполненные назначения</t>
  </si>
  <si>
    <t xml:space="preserve">                          2. Расходы бюджета</t>
  </si>
  <si>
    <t>финансового органа           Администрация Рыбасовского сельского поселения</t>
  </si>
  <si>
    <r>
      <t xml:space="preserve">Наименование публично-правового образования   </t>
    </r>
    <r>
      <rPr>
        <u val="single"/>
        <sz val="8"/>
        <rFont val="Arial"/>
        <family val="2"/>
      </rPr>
      <t>Бюджет  Рыбасовского сельского поселения</t>
    </r>
  </si>
  <si>
    <t>60650442</t>
  </si>
  <si>
    <t xml:space="preserve"> Руководитель     __________________         И.Ф.Лященко</t>
  </si>
  <si>
    <t>Главный бухгалтер ________________            О.В.Трусова</t>
  </si>
  <si>
    <t>Руководитель финансово-   __________________         С.И.Бобрышева</t>
  </si>
  <si>
    <t>" 5 " апрель  2016 г.</t>
  </si>
  <si>
    <t>на 1 апреля2016 года</t>
  </si>
  <si>
    <t>01.04.2016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</si>
</sst>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\ ##,000&quot;р.&quot;;\-#\ ##,000&quot;р.&quot;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centerContinuous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Финансовый 6" xfId="68"/>
    <cellStyle name="Финансовый 7" xfId="69"/>
    <cellStyle name="Финансовый 8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rotocol_2016_05_25__11_0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\4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>Доходы бюджета - Всего</v>
          </cell>
        </row>
        <row r="20">
          <cell r="B20" t="str">
            <v> НАЛОГОВЫЕ И НЕНАЛОГОВЫЕ ДОХОДЫ</v>
          </cell>
          <cell r="E20" t="str">
            <v>000 1 00 00000 00 0000 000</v>
          </cell>
        </row>
        <row r="21">
          <cell r="B21" t="str">
            <v>НАЛОГИ НА ПРИБЫЛЬ, ДОХОДЫ</v>
          </cell>
          <cell r="E21" t="str">
            <v>000 1 01 00000 00 0000 000</v>
          </cell>
        </row>
        <row r="22">
          <cell r="B22" t="str">
            <v>Налог на доходы физических лиц</v>
          </cell>
          <cell r="E22" t="str">
            <v>000 1 01 02000 01 0000 110</v>
          </cell>
        </row>
        <row r="23">
          <cell r="B23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    </cell>
          <cell r="E23" t="str">
            <v>000 1 01 02010 01 0000 110</v>
          </cell>
        </row>
        <row r="24">
          <cell r="B24" t="str">
    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    </cell>
          <cell r="E24" t="str">
            <v>000 1 01 02030 01 0000 110</v>
          </cell>
        </row>
        <row r="25">
          <cell r="B25" t="str">
            <v>НАЛОГИ НА ТОВАРЫ (РАБОТЫ, УСЛУГИ), РЕАЛИЗУЕМЫЕ НА ТЕРРИТОРИИ РОССИЙСКОЙ ФЕДЕРАЦИИ</v>
          </cell>
          <cell r="E25" t="str">
            <v>000 1 03 00000 00 0000 000</v>
          </cell>
        </row>
        <row r="26">
          <cell r="B26" t="str">
            <v>Акцизы по подакцизным товарам (продукции), производимым на территории Российской Федерации</v>
          </cell>
          <cell r="E26" t="str">
            <v>000 1 03 02000 01 0000 110</v>
          </cell>
        </row>
        <row r="27">
          <cell r="B27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27" t="str">
            <v>000 1 03 02230 01 0000 110</v>
          </cell>
        </row>
        <row r="28">
          <cell r="B28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E28" t="str">
            <v>000 1 03 02240 01 0000 110</v>
          </cell>
        </row>
        <row r="29">
          <cell r="B29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29" t="str">
            <v>000 1 03 02250 01 0000 110</v>
          </cell>
        </row>
        <row r="30">
          <cell r="B30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E30" t="str">
            <v>000 1 03 02260 01 0000 110</v>
          </cell>
        </row>
        <row r="31">
          <cell r="B31" t="str">
            <v>НАЛОГИ НА СОВОКУПНЫЙ ДОХОД</v>
          </cell>
          <cell r="E31" t="str">
            <v>000 1 05 00000 00 0000 000</v>
          </cell>
        </row>
        <row r="32">
          <cell r="B32" t="str">
            <v>Единый сельскохозяйственный налог</v>
          </cell>
          <cell r="E32" t="str">
            <v>000 1 05 03000 01 0000 110</v>
          </cell>
        </row>
        <row r="33">
          <cell r="B33" t="str">
            <v>Единый сельскохозяйственный налог</v>
          </cell>
          <cell r="E33" t="str">
            <v>000 1 05 03010 01 0000 110</v>
          </cell>
        </row>
        <row r="34">
          <cell r="B34" t="str">
            <v>НАЛОГИ НА ИМУЩЕСТВО</v>
          </cell>
          <cell r="E34" t="str">
            <v>000 1 06 00000 00 0000 000</v>
          </cell>
        </row>
        <row r="35">
          <cell r="B35" t="str">
            <v>Налог на имущество физических лиц</v>
          </cell>
          <cell r="E35" t="str">
            <v>000 1 06 01000 00 0000 110</v>
          </cell>
        </row>
        <row r="36">
          <cell r="B36" t="str">
    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    </cell>
          <cell r="E36" t="str">
            <v>000 1 06 01030 10 0000 110</v>
          </cell>
        </row>
        <row r="37">
          <cell r="B37" t="str">
            <v>Земельный налог</v>
          </cell>
          <cell r="E37" t="str">
            <v>000 1 06 06000 00 0000 110</v>
          </cell>
        </row>
        <row r="38">
          <cell r="B38" t="str">
            <v>Земельный налог с организаций </v>
          </cell>
          <cell r="E38" t="str">
            <v>000 1 06 06030 00 0000 110</v>
          </cell>
        </row>
        <row r="39">
          <cell r="B39" t="str">
            <v>Земельный налог с организаций, обладающих земельным участком, расположенным в границах сельских  поселений</v>
          </cell>
          <cell r="E39" t="str">
            <v>000 1 06 06033 10 0000 110</v>
          </cell>
        </row>
        <row r="40">
          <cell r="B40" t="str">
            <v>Земельный налог с физических лиц</v>
          </cell>
          <cell r="E40" t="str">
            <v>000 1 06 06040 00 0000 110</v>
          </cell>
        </row>
        <row r="41">
          <cell r="B41" t="str">
            <v>Земельный налог с физических лиц, обладающих земельным участком, расположенным в границах сельских поселений</v>
          </cell>
          <cell r="E41" t="str">
            <v>000 1 06 06043 10 0000 110</v>
          </cell>
        </row>
        <row r="42">
          <cell r="B42" t="str">
            <v>ГОСУДАРСТВЕННАЯ ПОШЛИНА</v>
          </cell>
          <cell r="E42" t="str">
            <v>000 1 08 00000 00 0000 000</v>
          </cell>
        </row>
        <row r="43">
          <cell r="B43" t="str">
    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E43" t="str">
            <v>000 1 08 04000 01 0000 110</v>
          </cell>
        </row>
        <row r="44">
          <cell r="B44" t="str">
    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E44" t="str">
            <v>000 1 08 04020 01 0000 110</v>
          </cell>
        </row>
        <row r="45">
          <cell r="B45" t="str">
            <v>ДОХОДЫ ОТ ИСПОЛЬЗОВАНИЯ ИМУЩЕСТВА, НАХОДЯЩЕГОСЯ В ГОСУДАРСТВЕННОЙ И МУНИЦИПАЛЬНОЙ СОБСТВЕННОСТИ</v>
          </cell>
          <cell r="E45" t="str">
            <v>000 1 11 00000 00 0000 000</v>
          </cell>
        </row>
        <row r="46">
          <cell r="B46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  <cell r="E46" t="str">
            <v>000 1 11 05000 00 0000 120</v>
          </cell>
        </row>
        <row r="47">
          <cell r="B47" t="str">
    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v>
          </cell>
          <cell r="E47" t="str">
            <v>000 1 11 05030 00 0000 120</v>
          </cell>
        </row>
        <row r="48">
          <cell r="B48" t="str">
    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    </cell>
          <cell r="E48" t="str">
            <v>000 1 11 05035 10 0000 120</v>
          </cell>
        </row>
        <row r="49">
          <cell r="B49" t="str">
            <v>Доходы от сдачи в аренду имущества, составляющего государственную (муниципальную) казну (за исключением земельных участков)</v>
          </cell>
          <cell r="E49" t="str">
            <v>000 1 11 05070 00 0000 120</v>
          </cell>
        </row>
        <row r="50">
          <cell r="B50" t="str">
            <v>Доходы от сдачи в аренду имущества, составляющего казну сельских поселений (за исключением земельных участков)</v>
          </cell>
          <cell r="E50" t="str">
            <v>000 1 11 05075 10 0000 120</v>
          </cell>
        </row>
        <row r="51">
          <cell r="B51" t="str">
            <v>ШТРАФЫ, САНКЦИИ, ВОЗМЕЩЕНИЕ УЩЕРБА</v>
          </cell>
          <cell r="E51" t="str">
            <v>000 1 16 00000 00 0000 000</v>
          </cell>
        </row>
        <row r="52">
          <cell r="B52" t="str">
            <v>Прочие поступления от денежных взысканий (штрафов) и иных сумм в возмещение ущерба</v>
          </cell>
          <cell r="E52" t="str">
            <v>000 1 16 90000 00 0000 140</v>
          </cell>
        </row>
        <row r="53">
          <cell r="B53" t="str">
            <v>Прочие поступления от денежных взысканий (штрафов) и иных сумм в возмещение ущерба, зачисляемые в бюджеты сельских  поселений</v>
          </cell>
          <cell r="E53" t="str">
            <v>000 1 16 90050 10 0000 140</v>
          </cell>
        </row>
        <row r="54">
          <cell r="B54" t="str">
            <v>БЕЗВОЗМЕЗДНЫЕ ПОСТУПЛЕНИЯ</v>
          </cell>
          <cell r="E54" t="str">
            <v>000 2 00 00000 00 0000 000</v>
          </cell>
        </row>
        <row r="55">
          <cell r="B55" t="str">
            <v>БЕЗВОЗМЕЗДНЫЕ ПОСТУПЛЕНИЯ ОТ ДРУГИХ БЮДЖЕТОВ БЮДЖЕТНОЙ СИСТЕМЫ РОССИЙСКОЙ ФЕДЕРАЦИИ</v>
          </cell>
          <cell r="E55" t="str">
            <v>000 2 02 00000 00 0000 000</v>
          </cell>
        </row>
        <row r="56">
          <cell r="B56" t="str">
            <v>Дотации бюджетам бюджетной системы Российской Федерации</v>
          </cell>
          <cell r="E56" t="str">
            <v>000 2 02 01000 00 0000 151</v>
          </cell>
        </row>
        <row r="57">
          <cell r="B57" t="str">
            <v>Дотации на выравнивание бюджетной обеспеченности</v>
          </cell>
          <cell r="E57" t="str">
            <v>000 2 02 01001 00 0000 151</v>
          </cell>
        </row>
        <row r="58">
          <cell r="B58" t="str">
            <v>Дотации бюджетам сельских поселений на выравнивание бюджетной обеспеченности</v>
          </cell>
          <cell r="E58" t="str">
            <v>000 2 02 01001 10 0000 151</v>
          </cell>
        </row>
        <row r="59">
          <cell r="B59" t="str">
            <v>Субвенции бюджетам бюджетной системы Российской Федерации</v>
          </cell>
          <cell r="E59" t="str">
            <v>000 2 02 03000 00 0000 151</v>
          </cell>
        </row>
        <row r="60">
          <cell r="B60" t="str">
            <v>Субвенции бюджетам на осуществление первичного воинского учета на территориях, где отсутствуют военные комиссариаты</v>
          </cell>
          <cell r="E60" t="str">
            <v>000 2 02 03015 00 0000 151</v>
          </cell>
        </row>
        <row r="61">
          <cell r="B61" t="str">
            <v>Субвенции бюджетам сельских поселений на осуществление первичного воинского учета на территориях, где отсутствуют военные комиссариаты</v>
          </cell>
          <cell r="E61" t="str">
            <v>000 2 02 03015 10 0000 151</v>
          </cell>
        </row>
        <row r="62">
          <cell r="B62" t="str">
            <v>Субвенции местным бюджетам на выполнение передаваемых полномочий субъектов Российской Федерации </v>
          </cell>
          <cell r="E62" t="str">
            <v>000 2 02 03024 00 0000 151</v>
          </cell>
        </row>
        <row r="63">
          <cell r="B63" t="str">
            <v>Субвенции бюджетам сельских поселений на выполнение передаваемых полномочий субъектов Российской Федерации</v>
          </cell>
          <cell r="E63" t="str">
            <v>000 2 02 03024 10 0000 151</v>
          </cell>
        </row>
        <row r="64">
          <cell r="B64" t="str">
            <v>Иные межбюджетные трансферты</v>
          </cell>
          <cell r="E64" t="str">
            <v>000 2 02 04000 00 0000 151</v>
          </cell>
        </row>
        <row r="65">
          <cell r="B65" t="str">
            <v>Прочие межбюджетные трансферты, передаваемые бюджетам</v>
          </cell>
          <cell r="E65" t="str">
            <v>000 2 02 04999 00 0000 151</v>
          </cell>
        </row>
        <row r="66">
          <cell r="B66" t="str">
            <v>Прочие межбюджетные трансферты, передаваемые бюджетам сельских поселений</v>
          </cell>
          <cell r="E66" t="str">
            <v>000 2 02 04999 10 0000 151</v>
          </cell>
        </row>
        <row r="67">
          <cell r="B67" t="str">
    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    </cell>
          <cell r="E67" t="str">
            <v>000 2 18 00000 00 0000 000</v>
          </cell>
        </row>
        <row r="68">
          <cell r="B68" t="str">
            <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    </cell>
          <cell r="E68" t="str">
            <v>000 2 18 00000 00 0000 151</v>
          </cell>
        </row>
        <row r="69">
          <cell r="B69" t="str">
            <v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    </cell>
          <cell r="E69" t="str">
            <v>000 2 18 05000 10 0000 151</v>
          </cell>
        </row>
        <row r="70">
          <cell r="B70" t="str">
            <v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v>
          </cell>
          <cell r="E70" t="str">
            <v>000 2 18 05010 10 0000 151</v>
          </cell>
        </row>
      </sheetData>
      <sheetData sheetId="1">
        <row r="10">
          <cell r="B10" t="str">
            <v>ВСЕГО РАСХОДОВ</v>
          </cell>
          <cell r="D10" t="str">
            <v>Х</v>
          </cell>
        </row>
        <row r="11">
          <cell r="B11" t="str">
            <v>Общегосударственные вопросы</v>
          </cell>
          <cell r="D11" t="str">
            <v>000 0100 0000000000 000</v>
          </cell>
        </row>
        <row r="12">
          <cell r="B12" t="str">
            <v>Функционирование высшего должностного лица субъекта Российской Федерации и муниципального образования</v>
          </cell>
          <cell r="D12" t="str">
            <v>000 0102 0000000000 000</v>
          </cell>
        </row>
        <row r="13">
          <cell r="B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13" t="str">
            <v>000 0102 0000000000 100</v>
          </cell>
        </row>
        <row r="14">
          <cell r="B14" t="str">
            <v>Расходы на выплаты персоналу государственных (муниципальных) органов</v>
          </cell>
          <cell r="D14" t="str">
            <v>000 0102 0000000000 120</v>
          </cell>
        </row>
        <row r="15">
          <cell r="B15" t="str">
            <v>Фонд оплаты труда государственных (муниципальных) органов</v>
          </cell>
          <cell r="D15" t="str">
            <v>000 0102 0000000000 121</v>
          </cell>
        </row>
        <row r="16">
          <cell r="B16" t="str">
            <v>Иные выплаты персоналу государственных (муниципальных) органов, за исключением фонда оплаты труда</v>
          </cell>
          <cell r="D16" t="str">
            <v>000 0102 0000000000 122</v>
          </cell>
        </row>
        <row r="17">
          <cell r="B1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17" t="str">
            <v>000 0102 0000000000 129</v>
          </cell>
        </row>
        <row r="18">
          <cell r="B18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D18" t="str">
            <v>000 0104 0000000000 000</v>
          </cell>
        </row>
        <row r="19">
          <cell r="B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19" t="str">
            <v>000 0104 0000000000 100</v>
          </cell>
        </row>
        <row r="20">
          <cell r="B20" t="str">
            <v>Расходы на выплаты персоналу государственных (муниципальных) органов</v>
          </cell>
          <cell r="D20" t="str">
            <v>000 0104 0000000000 120</v>
          </cell>
        </row>
        <row r="21">
          <cell r="B21" t="str">
            <v>Фонд оплаты труда государственных (муниципальных) органов</v>
          </cell>
          <cell r="D21" t="str">
            <v>000 0104 0000000000 121</v>
          </cell>
        </row>
        <row r="22">
          <cell r="B22" t="str">
            <v>Иные выплаты персоналу государственных (муниципальных) органов, за исключением фонда оплаты труда</v>
          </cell>
          <cell r="D22" t="str">
            <v>000 0104 0000000000 122</v>
          </cell>
        </row>
        <row r="23">
          <cell r="B2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23" t="str">
            <v>000 0104 0000000000 129</v>
          </cell>
        </row>
        <row r="24">
          <cell r="B24" t="str">
            <v>Закупка товаров, работ и услуг для обеспечения государственных (муниципальных) нужд</v>
          </cell>
          <cell r="D24" t="str">
            <v>000 0104 0000000000 200</v>
          </cell>
        </row>
        <row r="25">
          <cell r="B25" t="str">
            <v>Иные закупки товаров, работ и услуг для обеспечения государственных (муниципальных) нужд</v>
          </cell>
          <cell r="D25" t="str">
            <v>000 0104 0000000000 240</v>
          </cell>
        </row>
        <row r="26">
          <cell r="B26" t="str">
            <v>Прочая закупка товаров, работ и услуг для обеспечения государственных (муниципальных) нужд</v>
          </cell>
          <cell r="D26" t="str">
            <v>000 0104 0000000000 244</v>
          </cell>
        </row>
        <row r="27">
          <cell r="B27" t="str">
            <v>Межбюджетные трансферты</v>
          </cell>
          <cell r="D27" t="str">
            <v>000 0104 0000000000 500</v>
          </cell>
        </row>
        <row r="28">
          <cell r="B28" t="str">
            <v>Иные межбюджетные трансферты</v>
          </cell>
          <cell r="D28" t="str">
            <v>000 0104 0000000000 540</v>
          </cell>
        </row>
        <row r="29">
          <cell r="B29" t="str">
            <v>Иные бюджетные ассигнования</v>
          </cell>
          <cell r="D29" t="str">
            <v>000 0104 0000000000 800</v>
          </cell>
        </row>
        <row r="30">
          <cell r="B30" t="str">
            <v>Уплата налогов, сборов и иных платежей</v>
          </cell>
          <cell r="D30" t="str">
            <v>000 0104 0000000000 850</v>
          </cell>
        </row>
        <row r="31">
          <cell r="B31" t="str">
            <v>Уплата налога на имущество организаций и земельного налога</v>
          </cell>
          <cell r="D31" t="str">
            <v>000 0104 0000000000 851</v>
          </cell>
        </row>
        <row r="32">
          <cell r="B32" t="str">
            <v>Уплата прочих налогов, сборов </v>
          </cell>
          <cell r="D32" t="str">
            <v>000 0104 0000000000 852</v>
          </cell>
        </row>
        <row r="33">
          <cell r="B33" t="str">
            <v>Обеспечение проведения выборов и референдумов</v>
          </cell>
          <cell r="D33" t="str">
            <v>000 0107 0000000000 000</v>
          </cell>
        </row>
        <row r="34">
          <cell r="B34" t="str">
            <v>Иные бюджетные ассигнования</v>
          </cell>
          <cell r="D34" t="str">
            <v>000 0107 0000000000 800</v>
          </cell>
        </row>
        <row r="35">
          <cell r="B35" t="str">
            <v>Специальные расходы</v>
          </cell>
          <cell r="D35" t="str">
            <v>000 0107 0000000000 880</v>
          </cell>
        </row>
        <row r="36">
          <cell r="B36" t="str">
            <v>Резервные фонды</v>
          </cell>
          <cell r="D36" t="str">
            <v>000 0111 0000000000 000</v>
          </cell>
        </row>
        <row r="37">
          <cell r="B37" t="str">
            <v>Иные бюджетные ассигнования</v>
          </cell>
          <cell r="D37" t="str">
            <v>000 0111 0000000000 800</v>
          </cell>
        </row>
        <row r="38">
          <cell r="B38" t="str">
            <v>Резервные средства</v>
          </cell>
          <cell r="D38" t="str">
            <v>000 0111 0000000000 870</v>
          </cell>
        </row>
        <row r="39">
          <cell r="B39" t="str">
            <v>Другие общегосударственные вопросы</v>
          </cell>
          <cell r="D39" t="str">
            <v>000 0113 0000000000 000</v>
          </cell>
        </row>
        <row r="40">
          <cell r="B40" t="str">
            <v>Иные бюджетные ассигнования</v>
          </cell>
          <cell r="D40" t="str">
            <v>000 0113 0000000000 800</v>
          </cell>
        </row>
        <row r="41">
          <cell r="B41" t="str">
            <v>Уплата налогов, сборов и иных платежей</v>
          </cell>
          <cell r="D41" t="str">
            <v>000 0113 0000000000 850</v>
          </cell>
        </row>
        <row r="42">
          <cell r="B42" t="str">
            <v>Уплата прочих налогов, сборов </v>
          </cell>
          <cell r="D42" t="str">
            <v>000 0113 0000000000 852</v>
          </cell>
        </row>
        <row r="43">
          <cell r="B43" t="str">
            <v>Национальная оборона</v>
          </cell>
          <cell r="D43" t="str">
            <v>000 0200 0000000000 000</v>
          </cell>
        </row>
        <row r="44">
          <cell r="B44" t="str">
            <v>Мобилизационная и вневойсковая подготовка</v>
          </cell>
          <cell r="D44" t="str">
            <v>000 0203 0000000000 000</v>
          </cell>
        </row>
        <row r="45">
          <cell r="B4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D45" t="str">
            <v>000 0203 0000000000 100</v>
          </cell>
        </row>
        <row r="46">
          <cell r="B46" t="str">
            <v>Расходы на выплаты персоналу государственных (муниципальных) органов</v>
          </cell>
          <cell r="D46" t="str">
            <v>000 0203 0000000000 120</v>
          </cell>
        </row>
        <row r="47">
          <cell r="B47" t="str">
            <v>Фонд оплаты труда государственных (муниципальных) органов</v>
          </cell>
          <cell r="D47" t="str">
            <v>000 0203 0000000000 121</v>
          </cell>
        </row>
        <row r="48">
          <cell r="B4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D48" t="str">
            <v>000 0203 0000000000 129</v>
          </cell>
        </row>
        <row r="49">
          <cell r="B49" t="str">
            <v>Национальная безопасность и правоохранительная деятельность</v>
          </cell>
          <cell r="D49" t="str">
            <v>000 0300 0000000000 000</v>
          </cell>
        </row>
        <row r="50">
          <cell r="B50" t="str">
            <v>Защита населения и территории от чрезвычайных ситуаций природного и техногенного характера, гражданская оборона</v>
          </cell>
          <cell r="D50" t="str">
            <v>000 0309 0000000000 000</v>
          </cell>
        </row>
        <row r="51">
          <cell r="B51" t="str">
            <v>Закупка товаров, работ и услуг для обеспечения государственных (муниципальных) нужд</v>
          </cell>
          <cell r="D51" t="str">
            <v>000 0309 0000000000 200</v>
          </cell>
        </row>
        <row r="52">
          <cell r="B52" t="str">
            <v>Иные закупки товаров, работ и услуг для обеспечения государственных (муниципальных) нужд</v>
          </cell>
          <cell r="D52" t="str">
            <v>000 0309 0000000000 240</v>
          </cell>
        </row>
        <row r="53">
          <cell r="B53" t="str">
            <v>Прочая закупка товаров, работ и услуг для обеспечения государственных (муниципальных) нужд</v>
          </cell>
          <cell r="D53" t="str">
            <v>000 0309 0000000000 244</v>
          </cell>
        </row>
        <row r="54">
          <cell r="B54" t="str">
            <v>Межбюджетные трансферты</v>
          </cell>
          <cell r="D54" t="str">
            <v>000 0309 0000000000 500</v>
          </cell>
        </row>
        <row r="55">
          <cell r="B55" t="str">
            <v>Иные межбюджетные трансферты</v>
          </cell>
          <cell r="D55" t="str">
            <v>000 0309 0000000000 540</v>
          </cell>
        </row>
        <row r="56">
          <cell r="B56" t="str">
            <v>Национальная экономика</v>
          </cell>
          <cell r="D56" t="str">
            <v>000 0400 0000000000 000</v>
          </cell>
        </row>
        <row r="57">
          <cell r="B57" t="str">
            <v>Дорожное хозяйство (дорожные фонды)</v>
          </cell>
          <cell r="D57" t="str">
            <v>000 0409 0000000000 000</v>
          </cell>
        </row>
        <row r="58">
          <cell r="B58" t="str">
            <v>Закупка товаров, работ и услуг для обеспечения государственных (муниципальных) нужд</v>
          </cell>
          <cell r="D58" t="str">
            <v>000 0409 0000000000 200</v>
          </cell>
        </row>
        <row r="59">
          <cell r="B59" t="str">
            <v>Иные закупки товаров, работ и услуг для обеспечения государственных (муниципальных) нужд</v>
          </cell>
          <cell r="D59" t="str">
            <v>000 0409 0000000000 240</v>
          </cell>
        </row>
        <row r="60">
          <cell r="B60" t="str">
            <v>Прочая закупка товаров, работ и услуг для обеспечения государственных (муниципальных) нужд</v>
          </cell>
          <cell r="D60" t="str">
            <v>000 0409 0000000000 244</v>
          </cell>
        </row>
        <row r="61">
          <cell r="B61" t="str">
            <v>Другие вопросы в области национальной экономики</v>
          </cell>
          <cell r="D61" t="str">
            <v>000 0412 0000000000 000</v>
          </cell>
        </row>
        <row r="62">
          <cell r="B62" t="str">
            <v>Закупка товаров, работ и услуг для обеспечения государственных (муниципальных) нужд</v>
          </cell>
          <cell r="D62" t="str">
            <v>000 0412 0000000000 200</v>
          </cell>
        </row>
        <row r="63">
          <cell r="B63" t="str">
            <v>Иные закупки товаров, работ и услуг для обеспечения государственных (муниципальных) нужд</v>
          </cell>
          <cell r="D63" t="str">
            <v>000 0412 0000000000 240</v>
          </cell>
        </row>
        <row r="64">
          <cell r="B64" t="str">
            <v>Прочая закупка товаров, работ и услуг для обеспечения государственных (муниципальных) нужд</v>
          </cell>
          <cell r="D64" t="str">
            <v>000 0412 0000000000 244</v>
          </cell>
        </row>
        <row r="65">
          <cell r="B65" t="str">
            <v>Жилищно-коммунальное хозяйство</v>
          </cell>
          <cell r="D65" t="str">
            <v>000 0500 0000000000 000</v>
          </cell>
        </row>
        <row r="66">
          <cell r="B66" t="str">
            <v>Благоустройство</v>
          </cell>
          <cell r="D66" t="str">
            <v>000 0503 0000000000 000</v>
          </cell>
        </row>
        <row r="67">
          <cell r="B67" t="str">
            <v>Закупка товаров, работ и услуг для обеспечения государственных (муниципальных) нужд</v>
          </cell>
          <cell r="D67" t="str">
            <v>000 0503 0000000000 200</v>
          </cell>
        </row>
        <row r="68">
          <cell r="B68" t="str">
            <v>Иные закупки товаров, работ и услуг для обеспечения государственных (муниципальных) нужд</v>
          </cell>
          <cell r="D68" t="str">
            <v>000 0503 0000000000 240</v>
          </cell>
        </row>
        <row r="69">
          <cell r="B69" t="str">
            <v>Прочая закупка товаров, работ и услуг для обеспечения государственных (муниципальных) нужд</v>
          </cell>
          <cell r="D69" t="str">
            <v>000 0503 0000000000 244</v>
          </cell>
        </row>
        <row r="70">
          <cell r="B70" t="str">
            <v>Культура и кинематография</v>
          </cell>
          <cell r="D70" t="str">
            <v>000 0800 0000000000 000</v>
          </cell>
        </row>
        <row r="71">
          <cell r="B71" t="str">
            <v>Культура</v>
          </cell>
          <cell r="D71" t="str">
            <v>000 0801 0000000000 000</v>
          </cell>
        </row>
        <row r="72">
          <cell r="B72" t="str">
            <v>Предоставление субсидий бюджетным, автономным учреждениям и иным некоммерческим организациям    </v>
          </cell>
          <cell r="D72" t="str">
            <v>000 0801 0000000000 600</v>
          </cell>
        </row>
        <row r="73">
          <cell r="B73" t="str">
            <v>Субсидии бюджетным учреждениям</v>
          </cell>
          <cell r="D73" t="str">
            <v>000 0801 0000000000 610</v>
          </cell>
        </row>
        <row r="74">
          <cell r="B7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D74" t="str">
            <v>000 0801 0000000000 611</v>
          </cell>
        </row>
        <row r="77">
          <cell r="B77" t="str">
            <v>Результат исполнения бюджета (дефицит "--", профицит "+")</v>
          </cell>
          <cell r="D77" t="str">
            <v>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  <sheetName val="Лист5"/>
    </sheetNames>
    <sheetDataSet>
      <sheetData sheetId="1">
        <row r="19">
          <cell r="D19">
            <v>10</v>
          </cell>
        </row>
        <row r="20">
          <cell r="D20">
            <v>10</v>
          </cell>
        </row>
        <row r="21">
          <cell r="D21">
            <v>10</v>
          </cell>
        </row>
        <row r="22">
          <cell r="D22">
            <v>10</v>
          </cell>
        </row>
        <row r="23">
          <cell r="D23">
            <v>10</v>
          </cell>
        </row>
        <row r="24">
          <cell r="D24">
            <v>10</v>
          </cell>
        </row>
        <row r="25">
          <cell r="D25">
            <v>10</v>
          </cell>
        </row>
        <row r="26">
          <cell r="D26">
            <v>10</v>
          </cell>
        </row>
        <row r="27">
          <cell r="D27">
            <v>10</v>
          </cell>
        </row>
        <row r="28">
          <cell r="D28">
            <v>10</v>
          </cell>
        </row>
        <row r="29">
          <cell r="D29">
            <v>10</v>
          </cell>
        </row>
        <row r="30">
          <cell r="D30">
            <v>10</v>
          </cell>
        </row>
        <row r="31">
          <cell r="D31">
            <v>10</v>
          </cell>
        </row>
        <row r="32">
          <cell r="D32">
            <v>10</v>
          </cell>
        </row>
        <row r="33">
          <cell r="D33">
            <v>10</v>
          </cell>
        </row>
        <row r="34">
          <cell r="D34">
            <v>10</v>
          </cell>
        </row>
        <row r="35">
          <cell r="D35">
            <v>10</v>
          </cell>
        </row>
        <row r="36">
          <cell r="D36">
            <v>10</v>
          </cell>
        </row>
        <row r="37">
          <cell r="D37">
            <v>10</v>
          </cell>
        </row>
        <row r="38">
          <cell r="D38">
            <v>10</v>
          </cell>
        </row>
        <row r="39">
          <cell r="D39">
            <v>10</v>
          </cell>
        </row>
        <row r="40">
          <cell r="D40">
            <v>10</v>
          </cell>
        </row>
        <row r="41">
          <cell r="D41">
            <v>10</v>
          </cell>
        </row>
        <row r="42">
          <cell r="D42">
            <v>10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10</v>
          </cell>
        </row>
        <row r="46">
          <cell r="D46">
            <v>10</v>
          </cell>
        </row>
        <row r="47">
          <cell r="D47">
            <v>10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10</v>
          </cell>
        </row>
        <row r="51">
          <cell r="D51">
            <v>10</v>
          </cell>
        </row>
        <row r="52">
          <cell r="D52">
            <v>10</v>
          </cell>
        </row>
        <row r="53">
          <cell r="D53">
            <v>10</v>
          </cell>
        </row>
        <row r="54">
          <cell r="D54">
            <v>10</v>
          </cell>
        </row>
        <row r="55">
          <cell r="D55">
            <v>10</v>
          </cell>
        </row>
        <row r="56">
          <cell r="D56">
            <v>10</v>
          </cell>
        </row>
        <row r="57">
          <cell r="D57">
            <v>10</v>
          </cell>
        </row>
        <row r="58">
          <cell r="D58">
            <v>10</v>
          </cell>
        </row>
        <row r="59">
          <cell r="D59">
            <v>10</v>
          </cell>
        </row>
        <row r="60">
          <cell r="D60">
            <v>10</v>
          </cell>
        </row>
        <row r="61">
          <cell r="D61">
            <v>10</v>
          </cell>
        </row>
        <row r="62">
          <cell r="D62">
            <v>10</v>
          </cell>
        </row>
        <row r="63">
          <cell r="D63">
            <v>10</v>
          </cell>
        </row>
        <row r="64">
          <cell r="D64">
            <v>10</v>
          </cell>
        </row>
        <row r="65">
          <cell r="D65">
            <v>10</v>
          </cell>
        </row>
        <row r="66">
          <cell r="D66">
            <v>10</v>
          </cell>
        </row>
        <row r="67">
          <cell r="D67">
            <v>10</v>
          </cell>
        </row>
        <row r="68">
          <cell r="D68">
            <v>10</v>
          </cell>
        </row>
        <row r="69">
          <cell r="D69">
            <v>10</v>
          </cell>
        </row>
        <row r="70">
          <cell r="D70">
            <v>10</v>
          </cell>
        </row>
      </sheetData>
      <sheetData sheetId="2">
        <row r="10">
          <cell r="C10" t="str">
            <v>200</v>
          </cell>
        </row>
        <row r="11">
          <cell r="C11" t="str">
            <v>200</v>
          </cell>
        </row>
        <row r="12">
          <cell r="C12" t="str">
            <v>200</v>
          </cell>
        </row>
        <row r="13">
          <cell r="C13" t="str">
            <v>200</v>
          </cell>
        </row>
        <row r="14">
          <cell r="C14" t="str">
            <v>200</v>
          </cell>
        </row>
        <row r="15">
          <cell r="C15" t="str">
            <v>200</v>
          </cell>
        </row>
        <row r="16">
          <cell r="C16" t="str">
            <v>200</v>
          </cell>
        </row>
        <row r="17">
          <cell r="C17" t="str">
            <v>200</v>
          </cell>
        </row>
        <row r="18">
          <cell r="C18" t="str">
            <v>200</v>
          </cell>
        </row>
        <row r="19">
          <cell r="C19" t="str">
            <v>200</v>
          </cell>
        </row>
        <row r="20">
          <cell r="C20" t="str">
            <v>200</v>
          </cell>
        </row>
        <row r="21">
          <cell r="C21" t="str">
            <v>200</v>
          </cell>
        </row>
        <row r="22">
          <cell r="C22" t="str">
            <v>200</v>
          </cell>
        </row>
        <row r="23">
          <cell r="C23" t="str">
            <v>200</v>
          </cell>
        </row>
        <row r="24">
          <cell r="C24" t="str">
            <v>200</v>
          </cell>
        </row>
        <row r="25">
          <cell r="C25" t="str">
            <v>200</v>
          </cell>
        </row>
        <row r="26">
          <cell r="C26" t="str">
            <v>200</v>
          </cell>
        </row>
        <row r="27">
          <cell r="C27" t="str">
            <v>200</v>
          </cell>
        </row>
        <row r="28">
          <cell r="C28" t="str">
            <v>200</v>
          </cell>
        </row>
        <row r="29">
          <cell r="C29" t="str">
            <v>200</v>
          </cell>
        </row>
        <row r="30">
          <cell r="C30" t="str">
            <v>200</v>
          </cell>
        </row>
        <row r="31">
          <cell r="C31" t="str">
            <v>200</v>
          </cell>
        </row>
        <row r="32">
          <cell r="C32" t="str">
            <v>200</v>
          </cell>
        </row>
        <row r="33">
          <cell r="C33" t="str">
            <v>200</v>
          </cell>
        </row>
        <row r="34">
          <cell r="C34" t="str">
            <v>200</v>
          </cell>
        </row>
        <row r="35">
          <cell r="C35" t="str">
            <v>200</v>
          </cell>
        </row>
        <row r="36">
          <cell r="C36" t="str">
            <v>200</v>
          </cell>
        </row>
        <row r="37">
          <cell r="C37" t="str">
            <v>200</v>
          </cell>
        </row>
        <row r="38">
          <cell r="C38" t="str">
            <v>200</v>
          </cell>
        </row>
        <row r="39">
          <cell r="C39" t="str">
            <v>200</v>
          </cell>
        </row>
        <row r="40">
          <cell r="C40" t="str">
            <v>200</v>
          </cell>
        </row>
        <row r="41">
          <cell r="C41" t="str">
            <v>200</v>
          </cell>
        </row>
        <row r="42">
          <cell r="C42" t="str">
            <v>200</v>
          </cell>
        </row>
        <row r="43">
          <cell r="C43" t="str">
            <v>200</v>
          </cell>
        </row>
        <row r="44">
          <cell r="C44" t="str">
            <v>200</v>
          </cell>
        </row>
        <row r="45">
          <cell r="C45" t="str">
            <v>200</v>
          </cell>
        </row>
        <row r="46">
          <cell r="C46" t="str">
            <v>200</v>
          </cell>
        </row>
        <row r="47">
          <cell r="C47" t="str">
            <v>200</v>
          </cell>
        </row>
        <row r="48">
          <cell r="C48" t="str">
            <v>200</v>
          </cell>
        </row>
        <row r="49">
          <cell r="C49" t="str">
            <v>200</v>
          </cell>
        </row>
        <row r="50">
          <cell r="C50" t="str">
            <v>200</v>
          </cell>
        </row>
        <row r="51">
          <cell r="C51" t="str">
            <v>200</v>
          </cell>
        </row>
        <row r="52">
          <cell r="C52" t="str">
            <v>200</v>
          </cell>
        </row>
        <row r="53">
          <cell r="C53" t="str">
            <v>200</v>
          </cell>
        </row>
        <row r="54">
          <cell r="C54" t="str">
            <v>200</v>
          </cell>
        </row>
        <row r="55">
          <cell r="C55" t="str">
            <v>200</v>
          </cell>
        </row>
        <row r="56">
          <cell r="C56" t="str">
            <v>200</v>
          </cell>
        </row>
        <row r="57">
          <cell r="C57" t="str">
            <v>200</v>
          </cell>
        </row>
        <row r="58">
          <cell r="C58" t="str">
            <v>200</v>
          </cell>
        </row>
        <row r="59">
          <cell r="C59" t="str">
            <v>200</v>
          </cell>
        </row>
        <row r="60">
          <cell r="C60" t="str">
            <v>200</v>
          </cell>
        </row>
        <row r="61">
          <cell r="C61" t="str">
            <v>200</v>
          </cell>
        </row>
        <row r="62">
          <cell r="C62" t="str">
            <v>200</v>
          </cell>
        </row>
        <row r="63">
          <cell r="C63" t="str">
            <v>200</v>
          </cell>
        </row>
        <row r="64">
          <cell r="C64" t="str">
            <v>200</v>
          </cell>
        </row>
        <row r="65">
          <cell r="C65" t="str">
            <v>200</v>
          </cell>
        </row>
        <row r="66">
          <cell r="C66" t="str">
            <v>200</v>
          </cell>
        </row>
        <row r="67">
          <cell r="C67" t="str">
            <v>200</v>
          </cell>
        </row>
        <row r="68">
          <cell r="C68" t="str">
            <v>200</v>
          </cell>
        </row>
        <row r="69">
          <cell r="C69" t="str">
            <v>200</v>
          </cell>
        </row>
        <row r="70">
          <cell r="C70" t="str">
            <v>200</v>
          </cell>
        </row>
        <row r="71">
          <cell r="C71" t="str">
            <v>200</v>
          </cell>
        </row>
        <row r="72">
          <cell r="C72" t="str">
            <v>200</v>
          </cell>
        </row>
        <row r="73">
          <cell r="C73" t="str">
            <v>200</v>
          </cell>
        </row>
        <row r="74">
          <cell r="C74" t="str">
            <v>200</v>
          </cell>
        </row>
        <row r="77">
          <cell r="C77">
            <v>450</v>
          </cell>
        </row>
      </sheetData>
      <sheetData sheetId="3">
        <row r="10">
          <cell r="C10" t="str">
            <v>Источники финансирования дефицитов бюджетов - всего</v>
          </cell>
          <cell r="D10">
            <v>500</v>
          </cell>
          <cell r="E10" t="str">
            <v>Х</v>
          </cell>
        </row>
        <row r="11">
          <cell r="C11" t="str">
            <v>Изменение остатков средств </v>
          </cell>
          <cell r="D11">
            <v>700</v>
          </cell>
          <cell r="E11" t="str">
            <v>000 01 00 00 00 00 0000 000</v>
          </cell>
        </row>
        <row r="12">
          <cell r="C12" t="str">
            <v>Изменение остатков средств на счетах по учету средств бюджетов</v>
          </cell>
          <cell r="D12">
            <v>700</v>
          </cell>
          <cell r="E12" t="str">
            <v>000 01 05 00 00 00 0000 000</v>
          </cell>
        </row>
        <row r="13">
          <cell r="C13" t="str">
            <v>Увеличение остатков средств бюджетов</v>
          </cell>
          <cell r="D13">
            <v>710</v>
          </cell>
          <cell r="E13" t="str">
            <v>000 01 05 00 00 00 0000 500</v>
          </cell>
        </row>
        <row r="14">
          <cell r="C14" t="str">
            <v>Увеличение прочих остатков средств бюджетов</v>
          </cell>
          <cell r="D14">
            <v>710</v>
          </cell>
          <cell r="E14" t="str">
            <v>000 01 05 02 00 00 0000 500</v>
          </cell>
        </row>
        <row r="15">
          <cell r="C15" t="str">
            <v>Увеличение прочих остатков денежных средств бюджетов</v>
          </cell>
          <cell r="D15">
            <v>710</v>
          </cell>
          <cell r="E15" t="str">
            <v>000 01 05 02 01 00 0000 510</v>
          </cell>
        </row>
        <row r="16">
          <cell r="C16" t="str">
            <v>Увеличение прочих остатков денежных средств бюджетов сельских поселений</v>
          </cell>
          <cell r="D16">
            <v>710</v>
          </cell>
          <cell r="E16" t="str">
            <v>000 01 05 02 01 10 0000 510</v>
          </cell>
        </row>
        <row r="17">
          <cell r="C17" t="str">
            <v>Уменьшение остатков средств бюджетов</v>
          </cell>
          <cell r="D17">
            <v>720</v>
          </cell>
          <cell r="E17" t="str">
            <v>000 01 05 00 00 00 0000 600</v>
          </cell>
        </row>
        <row r="18">
          <cell r="C18" t="str">
            <v>Уменьшение прочих остатков средств бюджетов</v>
          </cell>
          <cell r="D18">
            <v>720</v>
          </cell>
          <cell r="E18" t="str">
            <v>000 01 05 02 00 00 0000 600</v>
          </cell>
        </row>
        <row r="19">
          <cell r="C19" t="str">
            <v>Уменьшение прочих остатков денежных средств бюджетов</v>
          </cell>
          <cell r="D19">
            <v>720</v>
          </cell>
          <cell r="E19" t="str">
            <v>000 01 05 02 01 00 0000 610</v>
          </cell>
        </row>
        <row r="20">
          <cell r="C20" t="str">
            <v>Уменьшение прочих остатков денежных средств бюджетов сельских поселений</v>
          </cell>
          <cell r="D20">
            <v>720</v>
          </cell>
          <cell r="E20" t="str">
            <v>000 01 05 02 01 10 0000 610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  <sheetName val="Лист5"/>
    </sheetNames>
    <sheetDataSet>
      <sheetData sheetId="1">
        <row r="18">
          <cell r="T18">
            <v>7355300</v>
          </cell>
          <cell r="AL18">
            <v>2160203.99</v>
          </cell>
        </row>
        <row r="19">
          <cell r="T19">
            <v>6151500</v>
          </cell>
          <cell r="AL19">
            <v>1536703.99</v>
          </cell>
        </row>
        <row r="20">
          <cell r="T20">
            <v>1164700</v>
          </cell>
          <cell r="AL20">
            <v>290309.3</v>
          </cell>
        </row>
        <row r="21">
          <cell r="T21">
            <v>1164700</v>
          </cell>
          <cell r="AL21">
            <v>290309.3</v>
          </cell>
        </row>
        <row r="22">
          <cell r="T22">
            <v>1163900</v>
          </cell>
          <cell r="AL22">
            <v>290309.3</v>
          </cell>
        </row>
        <row r="23">
          <cell r="T23">
            <v>800</v>
          </cell>
        </row>
        <row r="24">
          <cell r="T24">
            <v>527000</v>
          </cell>
          <cell r="AL24">
            <v>115852.66</v>
          </cell>
        </row>
        <row r="25">
          <cell r="T25">
            <v>527000</v>
          </cell>
          <cell r="AL25">
            <v>115852.66</v>
          </cell>
        </row>
        <row r="26">
          <cell r="T26">
            <v>183700</v>
          </cell>
          <cell r="AL26">
            <v>40298.33</v>
          </cell>
        </row>
        <row r="27">
          <cell r="T27">
            <v>3700</v>
          </cell>
          <cell r="AL27">
            <v>703.95</v>
          </cell>
        </row>
        <row r="28">
          <cell r="T28">
            <v>339600</v>
          </cell>
          <cell r="AL28">
            <v>82096.07</v>
          </cell>
        </row>
        <row r="29">
          <cell r="AL29">
            <v>-7245.69</v>
          </cell>
        </row>
        <row r="30">
          <cell r="T30">
            <v>503100</v>
          </cell>
          <cell r="AL30">
            <v>509118.06</v>
          </cell>
        </row>
        <row r="31">
          <cell r="T31">
            <v>503100</v>
          </cell>
          <cell r="AL31">
            <v>509118.06</v>
          </cell>
        </row>
        <row r="32">
          <cell r="T32">
            <v>503100</v>
          </cell>
          <cell r="AL32">
            <v>509118.06</v>
          </cell>
        </row>
        <row r="33">
          <cell r="T33">
            <v>3548200</v>
          </cell>
          <cell r="AL33">
            <v>569920.56</v>
          </cell>
        </row>
        <row r="34">
          <cell r="T34">
            <v>167300</v>
          </cell>
          <cell r="AL34">
            <v>2372.94</v>
          </cell>
        </row>
        <row r="35">
          <cell r="T35">
            <v>167300</v>
          </cell>
          <cell r="AL35">
            <v>2372.94</v>
          </cell>
        </row>
        <row r="36">
          <cell r="T36">
            <v>3380900</v>
          </cell>
          <cell r="AL36">
            <v>567547.62</v>
          </cell>
        </row>
        <row r="37">
          <cell r="T37">
            <v>809600</v>
          </cell>
          <cell r="AL37">
            <v>538489.85</v>
          </cell>
        </row>
        <row r="38">
          <cell r="T38">
            <v>809600</v>
          </cell>
          <cell r="AL38">
            <v>538489.85</v>
          </cell>
        </row>
        <row r="39">
          <cell r="T39">
            <v>2571300</v>
          </cell>
          <cell r="AL39">
            <v>29057.77</v>
          </cell>
        </row>
        <row r="40">
          <cell r="T40">
            <v>2571300</v>
          </cell>
          <cell r="AL40">
            <v>29057.77</v>
          </cell>
        </row>
        <row r="41">
          <cell r="T41">
            <v>18500</v>
          </cell>
          <cell r="AL41">
            <v>4800</v>
          </cell>
        </row>
        <row r="42">
          <cell r="T42">
            <v>18500</v>
          </cell>
          <cell r="AL42">
            <v>4800</v>
          </cell>
        </row>
        <row r="43">
          <cell r="T43">
            <v>18500</v>
          </cell>
          <cell r="AL43">
            <v>4800</v>
          </cell>
        </row>
        <row r="44">
          <cell r="T44">
            <v>365000</v>
          </cell>
          <cell r="AL44">
            <v>46263.01</v>
          </cell>
        </row>
        <row r="45">
          <cell r="T45">
            <v>365000</v>
          </cell>
          <cell r="AL45">
            <v>46263.01</v>
          </cell>
        </row>
        <row r="46">
          <cell r="T46">
            <v>19500</v>
          </cell>
          <cell r="AL46">
            <v>4549.83</v>
          </cell>
        </row>
        <row r="47">
          <cell r="T47">
            <v>19500</v>
          </cell>
          <cell r="AL47">
            <v>4549.83</v>
          </cell>
        </row>
        <row r="48">
          <cell r="T48">
            <v>345500</v>
          </cell>
          <cell r="AL48">
            <v>41713.18</v>
          </cell>
        </row>
        <row r="49">
          <cell r="T49">
            <v>345500</v>
          </cell>
          <cell r="AL49">
            <v>41713.18</v>
          </cell>
        </row>
        <row r="50">
          <cell r="T50">
            <v>25000</v>
          </cell>
          <cell r="AL50">
            <v>440.4</v>
          </cell>
        </row>
        <row r="51">
          <cell r="T51">
            <v>25000</v>
          </cell>
          <cell r="AL51">
            <v>440.4</v>
          </cell>
        </row>
        <row r="52">
          <cell r="T52">
            <v>25000</v>
          </cell>
          <cell r="AL52">
            <v>440.4</v>
          </cell>
        </row>
        <row r="53">
          <cell r="T53">
            <v>1203800</v>
          </cell>
          <cell r="AL53">
            <v>623500</v>
          </cell>
        </row>
        <row r="54">
          <cell r="T54">
            <v>1201200</v>
          </cell>
          <cell r="AL54">
            <v>620900</v>
          </cell>
        </row>
        <row r="55">
          <cell r="T55">
            <v>949400</v>
          </cell>
          <cell r="AL55">
            <v>472100</v>
          </cell>
        </row>
        <row r="56">
          <cell r="T56">
            <v>949400</v>
          </cell>
          <cell r="AL56">
            <v>472100</v>
          </cell>
        </row>
        <row r="57">
          <cell r="T57">
            <v>949400</v>
          </cell>
          <cell r="AL57">
            <v>472100</v>
          </cell>
        </row>
        <row r="58">
          <cell r="T58">
            <v>175000</v>
          </cell>
          <cell r="AL58">
            <v>148800</v>
          </cell>
        </row>
        <row r="59">
          <cell r="T59">
            <v>174800</v>
          </cell>
          <cell r="AL59">
            <v>148600</v>
          </cell>
        </row>
        <row r="60">
          <cell r="T60">
            <v>174800</v>
          </cell>
          <cell r="AL60">
            <v>148600</v>
          </cell>
        </row>
        <row r="61">
          <cell r="T61">
            <v>200</v>
          </cell>
          <cell r="AL61">
            <v>200</v>
          </cell>
        </row>
        <row r="62">
          <cell r="T62">
            <v>200</v>
          </cell>
          <cell r="AL62">
            <v>200</v>
          </cell>
        </row>
        <row r="63">
          <cell r="T63">
            <v>76800</v>
          </cell>
        </row>
        <row r="64">
          <cell r="T64">
            <v>76800</v>
          </cell>
        </row>
        <row r="65">
          <cell r="T65">
            <v>76800</v>
          </cell>
        </row>
        <row r="66">
          <cell r="T66">
            <v>2600</v>
          </cell>
          <cell r="AL66">
            <v>2600</v>
          </cell>
        </row>
        <row r="67">
          <cell r="T67">
            <v>2600</v>
          </cell>
          <cell r="AL67">
            <v>2600</v>
          </cell>
        </row>
        <row r="68">
          <cell r="T68">
            <v>2600</v>
          </cell>
          <cell r="AL68">
            <v>2600</v>
          </cell>
        </row>
        <row r="69">
          <cell r="T69">
            <v>2600</v>
          </cell>
          <cell r="AL69">
            <v>2600</v>
          </cell>
        </row>
      </sheetData>
      <sheetData sheetId="2">
        <row r="10">
          <cell r="Q10">
            <v>7886662</v>
          </cell>
          <cell r="AH10">
            <v>1362409.29</v>
          </cell>
        </row>
        <row r="11">
          <cell r="Q11">
            <v>4776598</v>
          </cell>
          <cell r="AH11">
            <v>770400.25</v>
          </cell>
        </row>
        <row r="12">
          <cell r="Q12">
            <v>837800</v>
          </cell>
          <cell r="AH12">
            <v>112621.82</v>
          </cell>
        </row>
        <row r="13">
          <cell r="Q13">
            <v>837800</v>
          </cell>
          <cell r="AH13">
            <v>112621.82</v>
          </cell>
        </row>
        <row r="14">
          <cell r="Q14">
            <v>837800</v>
          </cell>
          <cell r="AH14">
            <v>112621.82</v>
          </cell>
        </row>
        <row r="15">
          <cell r="Q15">
            <v>596300</v>
          </cell>
          <cell r="AH15">
            <v>93202.7</v>
          </cell>
        </row>
        <row r="16">
          <cell r="Q16">
            <v>61500</v>
          </cell>
        </row>
        <row r="17">
          <cell r="Q17">
            <v>180000</v>
          </cell>
          <cell r="AH17">
            <v>19419.12</v>
          </cell>
        </row>
        <row r="18">
          <cell r="Q18">
            <v>3722000</v>
          </cell>
          <cell r="AH18">
            <v>657778.43</v>
          </cell>
        </row>
        <row r="19">
          <cell r="Q19">
            <v>3085500</v>
          </cell>
          <cell r="AH19">
            <v>501962.58</v>
          </cell>
        </row>
        <row r="20">
          <cell r="Q20">
            <v>3085500</v>
          </cell>
          <cell r="AH20">
            <v>501962.58</v>
          </cell>
        </row>
        <row r="21">
          <cell r="Q21">
            <v>2269300</v>
          </cell>
          <cell r="AH21">
            <v>404032.33</v>
          </cell>
        </row>
        <row r="22">
          <cell r="Q22">
            <v>171200</v>
          </cell>
        </row>
        <row r="23">
          <cell r="Q23">
            <v>645000</v>
          </cell>
          <cell r="AH23">
            <v>97930.25</v>
          </cell>
        </row>
        <row r="24">
          <cell r="Q24">
            <v>598200</v>
          </cell>
          <cell r="AH24">
            <v>153175.85</v>
          </cell>
        </row>
        <row r="25">
          <cell r="Q25">
            <v>598200</v>
          </cell>
          <cell r="AH25">
            <v>153175.85</v>
          </cell>
        </row>
        <row r="26">
          <cell r="Q26">
            <v>598200</v>
          </cell>
          <cell r="AH26">
            <v>153175.85</v>
          </cell>
        </row>
        <row r="27">
          <cell r="Q27">
            <v>15600</v>
          </cell>
          <cell r="AH27">
            <v>2600</v>
          </cell>
        </row>
        <row r="28">
          <cell r="Q28">
            <v>15600</v>
          </cell>
          <cell r="AH28">
            <v>2600</v>
          </cell>
        </row>
        <row r="29">
          <cell r="Q29">
            <v>22700</v>
          </cell>
          <cell r="AH29">
            <v>40</v>
          </cell>
        </row>
        <row r="30">
          <cell r="Q30">
            <v>22700</v>
          </cell>
          <cell r="AH30">
            <v>40</v>
          </cell>
        </row>
        <row r="31">
          <cell r="Q31">
            <v>4700</v>
          </cell>
          <cell r="AH31">
            <v>40</v>
          </cell>
        </row>
        <row r="32">
          <cell r="Q32">
            <v>18000</v>
          </cell>
        </row>
        <row r="33">
          <cell r="Q33">
            <v>196700</v>
          </cell>
        </row>
        <row r="34">
          <cell r="Q34">
            <v>196700</v>
          </cell>
        </row>
        <row r="35">
          <cell r="Q35">
            <v>196700</v>
          </cell>
        </row>
        <row r="36">
          <cell r="Q36">
            <v>9898</v>
          </cell>
        </row>
        <row r="37">
          <cell r="Q37">
            <v>9898</v>
          </cell>
        </row>
        <row r="38">
          <cell r="Q38">
            <v>9898</v>
          </cell>
        </row>
        <row r="39">
          <cell r="Q39">
            <v>10200</v>
          </cell>
        </row>
        <row r="40">
          <cell r="Q40">
            <v>10200</v>
          </cell>
        </row>
        <row r="41">
          <cell r="Q41">
            <v>10200</v>
          </cell>
        </row>
        <row r="42">
          <cell r="Q42">
            <v>10200</v>
          </cell>
        </row>
        <row r="43">
          <cell r="Q43">
            <v>174800</v>
          </cell>
          <cell r="AH43">
            <v>14175.18</v>
          </cell>
        </row>
        <row r="44">
          <cell r="Q44">
            <v>174800</v>
          </cell>
          <cell r="AH44">
            <v>14175.18</v>
          </cell>
        </row>
        <row r="45">
          <cell r="Q45">
            <v>174800</v>
          </cell>
          <cell r="AH45">
            <v>14175.18</v>
          </cell>
        </row>
        <row r="46">
          <cell r="Q46">
            <v>174800</v>
          </cell>
          <cell r="AH46">
            <v>14175.18</v>
          </cell>
        </row>
        <row r="47">
          <cell r="Q47">
            <v>122800</v>
          </cell>
          <cell r="AH47">
            <v>11883.59</v>
          </cell>
        </row>
        <row r="48">
          <cell r="Q48">
            <v>52000</v>
          </cell>
          <cell r="AH48">
            <v>2291.59</v>
          </cell>
        </row>
        <row r="49">
          <cell r="Q49">
            <v>149200</v>
          </cell>
          <cell r="AH49">
            <v>37300</v>
          </cell>
        </row>
        <row r="50">
          <cell r="Q50">
            <v>149200</v>
          </cell>
          <cell r="AH50">
            <v>37300</v>
          </cell>
        </row>
        <row r="51">
          <cell r="Q51">
            <v>18000</v>
          </cell>
          <cell r="AH51">
            <v>4500</v>
          </cell>
        </row>
        <row r="52">
          <cell r="Q52">
            <v>18000</v>
          </cell>
          <cell r="AH52">
            <v>4500</v>
          </cell>
        </row>
        <row r="53">
          <cell r="Q53">
            <v>18000</v>
          </cell>
          <cell r="AH53">
            <v>4500</v>
          </cell>
        </row>
        <row r="54">
          <cell r="Q54">
            <v>131200</v>
          </cell>
          <cell r="AH54">
            <v>32800</v>
          </cell>
        </row>
        <row r="55">
          <cell r="Q55">
            <v>131200</v>
          </cell>
          <cell r="AH55">
            <v>32800</v>
          </cell>
        </row>
        <row r="56">
          <cell r="Q56">
            <v>626464</v>
          </cell>
          <cell r="AH56">
            <v>7800</v>
          </cell>
        </row>
        <row r="57">
          <cell r="Q57">
            <v>603864</v>
          </cell>
        </row>
        <row r="58">
          <cell r="Q58">
            <v>603864</v>
          </cell>
        </row>
        <row r="59">
          <cell r="Q59">
            <v>603864</v>
          </cell>
        </row>
        <row r="60">
          <cell r="Q60">
            <v>603864</v>
          </cell>
        </row>
        <row r="61">
          <cell r="Q61">
            <v>22600</v>
          </cell>
          <cell r="AH61">
            <v>7800</v>
          </cell>
        </row>
        <row r="62">
          <cell r="Q62">
            <v>22600</v>
          </cell>
          <cell r="AH62">
            <v>7800</v>
          </cell>
        </row>
        <row r="63">
          <cell r="Q63">
            <v>22600</v>
          </cell>
          <cell r="AH63">
            <v>7800</v>
          </cell>
        </row>
        <row r="64">
          <cell r="Q64">
            <v>22600</v>
          </cell>
          <cell r="AH64">
            <v>7800</v>
          </cell>
        </row>
        <row r="65">
          <cell r="Q65">
            <v>677100</v>
          </cell>
          <cell r="AH65">
            <v>136431.86</v>
          </cell>
        </row>
        <row r="66">
          <cell r="Q66">
            <v>677100</v>
          </cell>
          <cell r="AH66">
            <v>136431.86</v>
          </cell>
        </row>
        <row r="67">
          <cell r="Q67">
            <v>677100</v>
          </cell>
          <cell r="AH67">
            <v>136431.86</v>
          </cell>
        </row>
        <row r="68">
          <cell r="Q68">
            <v>677100</v>
          </cell>
          <cell r="AH68">
            <v>136431.86</v>
          </cell>
        </row>
        <row r="69">
          <cell r="Q69">
            <v>677100</v>
          </cell>
          <cell r="AH69">
            <v>136431.86</v>
          </cell>
        </row>
        <row r="70">
          <cell r="Q70">
            <v>1482500</v>
          </cell>
          <cell r="AH70">
            <v>396302</v>
          </cell>
        </row>
        <row r="71">
          <cell r="Q71">
            <v>1482500</v>
          </cell>
          <cell r="AH71">
            <v>396302</v>
          </cell>
        </row>
        <row r="72">
          <cell r="Q72">
            <v>1482500</v>
          </cell>
          <cell r="AH72">
            <v>396302</v>
          </cell>
        </row>
        <row r="73">
          <cell r="Q73">
            <v>1482500</v>
          </cell>
          <cell r="AH73">
            <v>396302</v>
          </cell>
        </row>
        <row r="74">
          <cell r="Q74">
            <v>1482500</v>
          </cell>
          <cell r="AH74">
            <v>396302</v>
          </cell>
        </row>
        <row r="77">
          <cell r="Q77">
            <v>-531362</v>
          </cell>
          <cell r="AH77">
            <v>579444.8</v>
          </cell>
        </row>
      </sheetData>
      <sheetData sheetId="3">
        <row r="10">
          <cell r="R10">
            <v>531362</v>
          </cell>
          <cell r="AI10">
            <v>-797794.7</v>
          </cell>
        </row>
        <row r="11">
          <cell r="R11">
            <v>531362</v>
          </cell>
          <cell r="AI11">
            <v>-797794.7</v>
          </cell>
        </row>
        <row r="12">
          <cell r="R12">
            <v>531362</v>
          </cell>
          <cell r="AI12">
            <v>-797794.7</v>
          </cell>
        </row>
        <row r="13">
          <cell r="R13">
            <v>-7355300</v>
          </cell>
          <cell r="AI13">
            <v>-2164103.54</v>
          </cell>
        </row>
        <row r="14">
          <cell r="R14">
            <v>-7355300</v>
          </cell>
          <cell r="AI14">
            <v>-2164103.54</v>
          </cell>
        </row>
        <row r="15">
          <cell r="R15">
            <v>-7355300</v>
          </cell>
          <cell r="AI15">
            <v>-2164103.54</v>
          </cell>
        </row>
        <row r="16">
          <cell r="R16">
            <v>-7355300</v>
          </cell>
          <cell r="AI16">
            <v>-2164103.54</v>
          </cell>
        </row>
        <row r="17">
          <cell r="R17">
            <v>7886662</v>
          </cell>
          <cell r="AI17">
            <v>1366308.84</v>
          </cell>
        </row>
        <row r="18">
          <cell r="R18">
            <v>7886662</v>
          </cell>
          <cell r="AI18">
            <v>1366308.84</v>
          </cell>
        </row>
        <row r="19">
          <cell r="R19">
            <v>7886662</v>
          </cell>
          <cell r="AI19">
            <v>1366308.84</v>
          </cell>
        </row>
        <row r="20">
          <cell r="R20">
            <v>7886662</v>
          </cell>
          <cell r="AI20">
            <v>1366308.84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49">
      <selection activeCell="E61" sqref="E61"/>
    </sheetView>
  </sheetViews>
  <sheetFormatPr defaultColWidth="9.00390625" defaultRowHeight="12.75"/>
  <cols>
    <col min="1" max="1" width="57.875" style="1" customWidth="1"/>
    <col min="2" max="2" width="7.00390625" style="10" customWidth="1"/>
    <col min="3" max="3" width="22.125" style="1" customWidth="1"/>
    <col min="4" max="4" width="17.375" style="44" customWidth="1"/>
    <col min="5" max="5" width="13.625" style="44" customWidth="1"/>
    <col min="6" max="6" width="15.125" style="44" customWidth="1"/>
    <col min="7" max="7" width="11.75390625" style="26" bestFit="1" customWidth="1"/>
    <col min="8" max="8" width="13.125" style="26" bestFit="1" customWidth="1"/>
    <col min="9" max="16384" width="9.125" style="26" customWidth="1"/>
  </cols>
  <sheetData>
    <row r="1" spans="1:6" ht="11.25">
      <c r="A1" s="65" t="s">
        <v>13</v>
      </c>
      <c r="B1" s="65"/>
      <c r="C1" s="65"/>
      <c r="D1" s="65"/>
      <c r="E1" s="32"/>
      <c r="F1" s="25"/>
    </row>
    <row r="2" spans="1:6" ht="12" thickBot="1">
      <c r="A2" s="27"/>
      <c r="B2" s="28"/>
      <c r="C2" s="28"/>
      <c r="D2" s="29"/>
      <c r="E2" s="30"/>
      <c r="F2" s="31" t="s">
        <v>14</v>
      </c>
    </row>
    <row r="3" spans="1:6" ht="11.25">
      <c r="A3" s="32"/>
      <c r="B3" s="33"/>
      <c r="C3" s="33"/>
      <c r="D3" s="33"/>
      <c r="E3" s="34" t="s">
        <v>20</v>
      </c>
      <c r="F3" s="35" t="s">
        <v>15</v>
      </c>
    </row>
    <row r="4" spans="1:6" ht="11.25">
      <c r="A4" s="64" t="s">
        <v>38</v>
      </c>
      <c r="B4" s="64"/>
      <c r="C4" s="64"/>
      <c r="D4" s="64"/>
      <c r="E4" s="36" t="s">
        <v>16</v>
      </c>
      <c r="F4" s="37" t="s">
        <v>39</v>
      </c>
    </row>
    <row r="5" spans="1:6" ht="11.25">
      <c r="A5" s="38" t="s">
        <v>18</v>
      </c>
      <c r="B5" s="38"/>
      <c r="C5" s="38"/>
      <c r="D5" s="25"/>
      <c r="E5" s="36" t="s">
        <v>17</v>
      </c>
      <c r="F5" s="39" t="s">
        <v>27</v>
      </c>
    </row>
    <row r="6" spans="1:6" ht="11.25">
      <c r="A6" s="38" t="s">
        <v>31</v>
      </c>
      <c r="B6" s="38"/>
      <c r="C6" s="38"/>
      <c r="D6" s="25"/>
      <c r="E6" s="36" t="s">
        <v>19</v>
      </c>
      <c r="F6" s="40">
        <v>904</v>
      </c>
    </row>
    <row r="7" spans="1:6" ht="11.25">
      <c r="A7" s="38" t="s">
        <v>32</v>
      </c>
      <c r="B7" s="38"/>
      <c r="C7" s="38"/>
      <c r="D7" s="25"/>
      <c r="E7" s="36" t="s">
        <v>0</v>
      </c>
      <c r="F7" s="37" t="s">
        <v>33</v>
      </c>
    </row>
    <row r="8" spans="1:6" ht="11.25">
      <c r="A8" s="32" t="s">
        <v>21</v>
      </c>
      <c r="B8" s="38"/>
      <c r="C8" s="38"/>
      <c r="D8" s="25"/>
      <c r="E8" s="36"/>
      <c r="F8" s="41"/>
    </row>
    <row r="9" spans="1:6" ht="12" thickBot="1">
      <c r="A9" s="38" t="s">
        <v>22</v>
      </c>
      <c r="B9" s="38"/>
      <c r="C9" s="38"/>
      <c r="D9" s="25"/>
      <c r="E9" s="25"/>
      <c r="F9" s="42" t="s">
        <v>1</v>
      </c>
    </row>
    <row r="10" spans="1:6" ht="11.25">
      <c r="A10" s="38"/>
      <c r="B10" s="45"/>
      <c r="C10" s="45" t="s">
        <v>2</v>
      </c>
      <c r="D10" s="25"/>
      <c r="E10" s="25"/>
      <c r="F10" s="46"/>
    </row>
    <row r="11" spans="1:6" s="14" customFormat="1" ht="43.5" customHeight="1">
      <c r="A11" s="11" t="s">
        <v>3</v>
      </c>
      <c r="B11" s="12" t="s">
        <v>6</v>
      </c>
      <c r="C11" s="12" t="s">
        <v>7</v>
      </c>
      <c r="D11" s="13" t="s">
        <v>4</v>
      </c>
      <c r="E11" s="13" t="s">
        <v>5</v>
      </c>
      <c r="F11" s="15" t="s">
        <v>29</v>
      </c>
    </row>
    <row r="12" spans="1:6" s="14" customFormat="1" ht="11.25">
      <c r="A12" s="11">
        <v>1</v>
      </c>
      <c r="B12" s="11">
        <v>2</v>
      </c>
      <c r="C12" s="11">
        <v>3</v>
      </c>
      <c r="D12" s="47">
        <v>4</v>
      </c>
      <c r="E12" s="47">
        <v>5</v>
      </c>
      <c r="F12" s="47">
        <v>6</v>
      </c>
    </row>
    <row r="13" spans="1:8" s="43" customFormat="1" ht="12.75">
      <c r="A13" s="59" t="str">
        <f>'[1]Лист1'!B19</f>
        <v>Доходы бюджета - Всего</v>
      </c>
      <c r="B13" s="59">
        <f>'[2]Лист2'!D19</f>
        <v>10</v>
      </c>
      <c r="C13" s="59"/>
      <c r="D13" s="60">
        <f>'[3]Лист2'!T18</f>
        <v>7355300</v>
      </c>
      <c r="E13" s="60">
        <f>'[3]Лист2'!AL18</f>
        <v>2160203.99</v>
      </c>
      <c r="F13" s="60">
        <f>D13-E13</f>
        <v>5195096.01</v>
      </c>
      <c r="G13" s="56"/>
      <c r="H13" s="56"/>
    </row>
    <row r="14" spans="1:8" ht="12.75">
      <c r="A14" s="59" t="str">
        <f>'[1]Лист1'!B20</f>
        <v> НАЛОГОВЫЕ И НЕНАЛОГОВЫЕ ДОХОДЫ</v>
      </c>
      <c r="B14" s="59">
        <f>'[2]Лист2'!D20</f>
        <v>10</v>
      </c>
      <c r="C14" s="59" t="str">
        <f>'[1]Лист1'!E20</f>
        <v>000 1 00 00000 00 0000 000</v>
      </c>
      <c r="D14" s="60">
        <f>'[3]Лист2'!T19</f>
        <v>6151500</v>
      </c>
      <c r="E14" s="60">
        <f>'[3]Лист2'!AL19</f>
        <v>1536703.99</v>
      </c>
      <c r="F14" s="60">
        <f aca="true" t="shared" si="0" ref="F14:F64">D14-E14</f>
        <v>4614796.01</v>
      </c>
      <c r="G14" s="56"/>
      <c r="H14" s="56"/>
    </row>
    <row r="15" spans="1:8" ht="12.75">
      <c r="A15" s="59" t="str">
        <f>'[1]Лист1'!B21</f>
        <v>НАЛОГИ НА ПРИБЫЛЬ, ДОХОДЫ</v>
      </c>
      <c r="B15" s="59">
        <f>'[2]Лист2'!D21</f>
        <v>10</v>
      </c>
      <c r="C15" s="59" t="str">
        <f>'[1]Лист1'!E21</f>
        <v>000 1 01 00000 00 0000 000</v>
      </c>
      <c r="D15" s="60">
        <f>'[3]Лист2'!T20</f>
        <v>1164700</v>
      </c>
      <c r="E15" s="60">
        <f>'[3]Лист2'!AL20</f>
        <v>290309.3</v>
      </c>
      <c r="F15" s="60">
        <f t="shared" si="0"/>
        <v>874390.7</v>
      </c>
      <c r="G15" s="56"/>
      <c r="H15" s="56"/>
    </row>
    <row r="16" spans="1:8" ht="12.75">
      <c r="A16" s="59" t="str">
        <f>'[1]Лист1'!B22</f>
        <v>Налог на доходы физических лиц</v>
      </c>
      <c r="B16" s="59">
        <f>'[2]Лист2'!D22</f>
        <v>10</v>
      </c>
      <c r="C16" s="59" t="str">
        <f>'[1]Лист1'!E22</f>
        <v>000 1 01 02000 01 0000 110</v>
      </c>
      <c r="D16" s="60">
        <f>'[3]Лист2'!T21</f>
        <v>1164700</v>
      </c>
      <c r="E16" s="60">
        <f>'[3]Лист2'!AL21</f>
        <v>290309.3</v>
      </c>
      <c r="F16" s="60">
        <f t="shared" si="0"/>
        <v>874390.7</v>
      </c>
      <c r="G16" s="56"/>
      <c r="H16" s="56"/>
    </row>
    <row r="17" spans="1:8" ht="15" customHeight="1">
      <c r="A17" s="59" t="str">
        <f>'[1]Лист1'!B23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</c>
      <c r="B17" s="59">
        <f>'[2]Лист2'!D23</f>
        <v>10</v>
      </c>
      <c r="C17" s="59" t="str">
        <f>'[1]Лист1'!E23</f>
        <v>000 1 01 02010 01 0000 110</v>
      </c>
      <c r="D17" s="60">
        <f>'[3]Лист2'!T22</f>
        <v>1163900</v>
      </c>
      <c r="E17" s="60">
        <f>'[3]Лист2'!AL22</f>
        <v>290309.3</v>
      </c>
      <c r="F17" s="60">
        <f t="shared" si="0"/>
        <v>873590.7</v>
      </c>
      <c r="G17" s="56"/>
      <c r="H17" s="56"/>
    </row>
    <row r="18" spans="1:8" ht="15" customHeight="1">
      <c r="A18" s="59" t="str">
        <f>'[1]Лист1'!B24</f>
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</c>
      <c r="B18" s="59">
        <f>'[2]Лист2'!D24</f>
        <v>10</v>
      </c>
      <c r="C18" s="59" t="str">
        <f>'[1]Лист1'!E24</f>
        <v>000 1 01 02030 01 0000 110</v>
      </c>
      <c r="D18" s="60">
        <f>'[3]Лист2'!T23</f>
        <v>800</v>
      </c>
      <c r="E18" s="60">
        <v>0</v>
      </c>
      <c r="F18" s="60">
        <f t="shared" si="0"/>
        <v>800</v>
      </c>
      <c r="G18" s="56"/>
      <c r="H18" s="56"/>
    </row>
    <row r="19" spans="1:8" ht="26.25" customHeight="1">
      <c r="A19" s="59" t="str">
        <f>'[1]Лист1'!B25</f>
        <v>НАЛОГИ НА ТОВАРЫ (РАБОТЫ, УСЛУГИ), РЕАЛИЗУЕМЫЕ НА ТЕРРИТОРИИ РОССИЙСКОЙ ФЕДЕРАЦИИ</v>
      </c>
      <c r="B19" s="59">
        <f>'[2]Лист2'!D25</f>
        <v>10</v>
      </c>
      <c r="C19" s="59" t="str">
        <f>'[1]Лист1'!E25</f>
        <v>000 1 03 00000 00 0000 000</v>
      </c>
      <c r="D19" s="60">
        <f>'[3]Лист2'!T24</f>
        <v>527000</v>
      </c>
      <c r="E19" s="60">
        <f>'[3]Лист2'!AL24</f>
        <v>115852.66</v>
      </c>
      <c r="F19" s="60">
        <f t="shared" si="0"/>
        <v>411147.33999999997</v>
      </c>
      <c r="G19" s="56"/>
      <c r="H19" s="56"/>
    </row>
    <row r="20" spans="1:8" ht="23.25" customHeight="1">
      <c r="A20" s="59" t="str">
        <f>'[1]Лист1'!B26</f>
        <v>Акцизы по подакцизным товарам (продукции), производимым на территории Российской Федерации</v>
      </c>
      <c r="B20" s="59">
        <f>'[2]Лист2'!D26</f>
        <v>10</v>
      </c>
      <c r="C20" s="59" t="str">
        <f>'[1]Лист1'!E26</f>
        <v>000 1 03 02000 01 0000 110</v>
      </c>
      <c r="D20" s="60">
        <f>'[3]Лист2'!T25</f>
        <v>527000</v>
      </c>
      <c r="E20" s="60">
        <f>'[3]Лист2'!AL25</f>
        <v>115852.66</v>
      </c>
      <c r="F20" s="60">
        <f t="shared" si="0"/>
        <v>411147.33999999997</v>
      </c>
      <c r="G20" s="56"/>
      <c r="H20" s="56"/>
    </row>
    <row r="21" spans="1:8" ht="15" customHeight="1">
      <c r="A21" s="59" t="str">
        <f>'[1]Лист1'!B27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1" s="59">
        <f>'[2]Лист2'!D27</f>
        <v>10</v>
      </c>
      <c r="C21" s="59" t="str">
        <f>'[1]Лист1'!E27</f>
        <v>000 1 03 02230 01 0000 110</v>
      </c>
      <c r="D21" s="60">
        <f>'[3]Лист2'!T26</f>
        <v>183700</v>
      </c>
      <c r="E21" s="60">
        <f>'[3]Лист2'!AL26</f>
        <v>40298.33</v>
      </c>
      <c r="F21" s="60">
        <f t="shared" si="0"/>
        <v>143401.66999999998</v>
      </c>
      <c r="G21" s="56"/>
      <c r="H21" s="56"/>
    </row>
    <row r="22" spans="1:8" ht="15" customHeight="1">
      <c r="A22" s="59" t="str">
        <f>'[1]Лист1'!B28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</c>
      <c r="B22" s="59">
        <f>'[2]Лист2'!D28</f>
        <v>10</v>
      </c>
      <c r="C22" s="59" t="str">
        <f>'[1]Лист1'!E28</f>
        <v>000 1 03 02240 01 0000 110</v>
      </c>
      <c r="D22" s="60">
        <f>'[3]Лист2'!T27</f>
        <v>3700</v>
      </c>
      <c r="E22" s="60">
        <f>'[3]Лист2'!AL27</f>
        <v>703.95</v>
      </c>
      <c r="F22" s="60">
        <f t="shared" si="0"/>
        <v>2996.05</v>
      </c>
      <c r="G22" s="56"/>
      <c r="H22" s="56"/>
    </row>
    <row r="23" spans="1:8" ht="15" customHeight="1">
      <c r="A23" s="59" t="str">
        <f>'[1]Лист1'!B29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3" s="59">
        <f>'[2]Лист2'!D29</f>
        <v>10</v>
      </c>
      <c r="C23" s="59" t="str">
        <f>'[1]Лист1'!E29</f>
        <v>000 1 03 02250 01 0000 110</v>
      </c>
      <c r="D23" s="60">
        <f>'[3]Лист2'!T28</f>
        <v>339600</v>
      </c>
      <c r="E23" s="60">
        <f>'[3]Лист2'!AL28</f>
        <v>82096.07</v>
      </c>
      <c r="F23" s="60">
        <f t="shared" si="0"/>
        <v>257503.93</v>
      </c>
      <c r="G23" s="56"/>
      <c r="H23" s="56"/>
    </row>
    <row r="24" spans="1:8" ht="15" customHeight="1">
      <c r="A24" s="59" t="str">
        <f>'[1]Лист1'!B30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4" s="59">
        <f>'[2]Лист2'!D30</f>
        <v>10</v>
      </c>
      <c r="C24" s="59" t="str">
        <f>'[1]Лист1'!E30</f>
        <v>000 1 03 02260 01 0000 110</v>
      </c>
      <c r="D24" s="60">
        <v>0</v>
      </c>
      <c r="E24" s="60">
        <f>'[3]Лист2'!AL29</f>
        <v>-7245.69</v>
      </c>
      <c r="F24" s="60">
        <f t="shared" si="0"/>
        <v>7245.69</v>
      </c>
      <c r="G24" s="56"/>
      <c r="H24" s="56"/>
    </row>
    <row r="25" spans="1:8" ht="14.25" customHeight="1">
      <c r="A25" s="59" t="str">
        <f>'[1]Лист1'!B31</f>
        <v>НАЛОГИ НА СОВОКУПНЫЙ ДОХОД</v>
      </c>
      <c r="B25" s="59">
        <f>'[2]Лист2'!D31</f>
        <v>10</v>
      </c>
      <c r="C25" s="59" t="str">
        <f>'[1]Лист1'!E31</f>
        <v>000 1 05 00000 00 0000 000</v>
      </c>
      <c r="D25" s="60">
        <f>'[3]Лист2'!T30</f>
        <v>503100</v>
      </c>
      <c r="E25" s="60">
        <f>'[3]Лист2'!AL30</f>
        <v>509118.06</v>
      </c>
      <c r="F25" s="60">
        <f t="shared" si="0"/>
        <v>-6018.059999999998</v>
      </c>
      <c r="G25" s="56"/>
      <c r="H25" s="56"/>
    </row>
    <row r="26" spans="1:8" ht="12.75">
      <c r="A26" s="59" t="str">
        <f>'[1]Лист1'!B32</f>
        <v>Единый сельскохозяйственный налог</v>
      </c>
      <c r="B26" s="59">
        <f>'[2]Лист2'!D32</f>
        <v>10</v>
      </c>
      <c r="C26" s="59" t="str">
        <f>'[1]Лист1'!E32</f>
        <v>000 1 05 03000 01 0000 110</v>
      </c>
      <c r="D26" s="60">
        <f>'[3]Лист2'!T31</f>
        <v>503100</v>
      </c>
      <c r="E26" s="60">
        <f>'[3]Лист2'!AL31</f>
        <v>509118.06</v>
      </c>
      <c r="F26" s="60">
        <f t="shared" si="0"/>
        <v>-6018.059999999998</v>
      </c>
      <c r="G26" s="56"/>
      <c r="H26" s="56"/>
    </row>
    <row r="27" spans="1:8" ht="24" customHeight="1">
      <c r="A27" s="59" t="str">
        <f>'[1]Лист1'!B33</f>
        <v>Единый сельскохозяйственный налог</v>
      </c>
      <c r="B27" s="59">
        <f>'[2]Лист2'!D33</f>
        <v>10</v>
      </c>
      <c r="C27" s="59" t="str">
        <f>'[1]Лист1'!E33</f>
        <v>000 1 05 03010 01 0000 110</v>
      </c>
      <c r="D27" s="60">
        <f>'[3]Лист2'!T32</f>
        <v>503100</v>
      </c>
      <c r="E27" s="60">
        <f>'[3]Лист2'!AL32</f>
        <v>509118.06</v>
      </c>
      <c r="F27" s="60">
        <f t="shared" si="0"/>
        <v>-6018.059999999998</v>
      </c>
      <c r="G27" s="56"/>
      <c r="H27" s="56"/>
    </row>
    <row r="28" spans="1:8" ht="12.75">
      <c r="A28" s="59" t="str">
        <f>'[1]Лист1'!B34</f>
        <v>НАЛОГИ НА ИМУЩЕСТВО</v>
      </c>
      <c r="B28" s="59">
        <f>'[2]Лист2'!D34</f>
        <v>10</v>
      </c>
      <c r="C28" s="59" t="str">
        <f>'[1]Лист1'!E34</f>
        <v>000 1 06 00000 00 0000 000</v>
      </c>
      <c r="D28" s="60">
        <f>'[3]Лист2'!T33</f>
        <v>3548200</v>
      </c>
      <c r="E28" s="60">
        <f>'[3]Лист2'!AL33</f>
        <v>569920.56</v>
      </c>
      <c r="F28" s="60">
        <f t="shared" si="0"/>
        <v>2978279.44</v>
      </c>
      <c r="G28" s="56"/>
      <c r="H28" s="56"/>
    </row>
    <row r="29" spans="1:8" ht="12.75">
      <c r="A29" s="59" t="str">
        <f>'[1]Лист1'!B35</f>
        <v>Налог на имущество физических лиц</v>
      </c>
      <c r="B29" s="59">
        <f>'[2]Лист2'!D35</f>
        <v>10</v>
      </c>
      <c r="C29" s="59" t="str">
        <f>'[1]Лист1'!E35</f>
        <v>000 1 06 01000 00 0000 110</v>
      </c>
      <c r="D29" s="60">
        <f>'[3]Лист2'!T34</f>
        <v>167300</v>
      </c>
      <c r="E29" s="60">
        <f>'[3]Лист2'!AL34</f>
        <v>2372.94</v>
      </c>
      <c r="F29" s="60">
        <f t="shared" si="0"/>
        <v>164927.06</v>
      </c>
      <c r="G29" s="56"/>
      <c r="H29" s="56"/>
    </row>
    <row r="30" spans="1:8" ht="15" customHeight="1">
      <c r="A30" s="59" t="str">
        <f>'[1]Лист1'!B36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B30" s="59">
        <f>'[2]Лист2'!D36</f>
        <v>10</v>
      </c>
      <c r="C30" s="59" t="str">
        <f>'[1]Лист1'!E36</f>
        <v>000 1 06 01030 10 0000 110</v>
      </c>
      <c r="D30" s="60">
        <f>'[3]Лист2'!T35</f>
        <v>167300</v>
      </c>
      <c r="E30" s="60">
        <f>'[3]Лист2'!AL35</f>
        <v>2372.94</v>
      </c>
      <c r="F30" s="60">
        <f t="shared" si="0"/>
        <v>164927.06</v>
      </c>
      <c r="G30" s="56"/>
      <c r="H30" s="56"/>
    </row>
    <row r="31" spans="1:8" ht="28.5" customHeight="1">
      <c r="A31" s="59" t="str">
        <f>'[1]Лист1'!B37</f>
        <v>Земельный налог</v>
      </c>
      <c r="B31" s="59">
        <f>'[2]Лист2'!D37</f>
        <v>10</v>
      </c>
      <c r="C31" s="59" t="str">
        <f>'[1]Лист1'!E37</f>
        <v>000 1 06 06000 00 0000 110</v>
      </c>
      <c r="D31" s="60">
        <f>'[3]Лист2'!T36</f>
        <v>3380900</v>
      </c>
      <c r="E31" s="60">
        <f>'[3]Лист2'!AL36</f>
        <v>567547.62</v>
      </c>
      <c r="F31" s="60">
        <f t="shared" si="0"/>
        <v>2813352.38</v>
      </c>
      <c r="G31" s="56"/>
      <c r="H31" s="56"/>
    </row>
    <row r="32" spans="1:8" ht="12.75">
      <c r="A32" s="59" t="str">
        <f>'[1]Лист1'!B38</f>
        <v>Земельный налог с организаций </v>
      </c>
      <c r="B32" s="59">
        <f>'[2]Лист2'!D38</f>
        <v>10</v>
      </c>
      <c r="C32" s="59" t="str">
        <f>'[1]Лист1'!E38</f>
        <v>000 1 06 06030 00 0000 110</v>
      </c>
      <c r="D32" s="60">
        <f>'[3]Лист2'!T37</f>
        <v>809600</v>
      </c>
      <c r="E32" s="60">
        <f>'[3]Лист2'!AL37</f>
        <v>538489.85</v>
      </c>
      <c r="F32" s="60">
        <f t="shared" si="0"/>
        <v>271110.15</v>
      </c>
      <c r="G32" s="56"/>
      <c r="H32" s="56"/>
    </row>
    <row r="33" spans="1:8" ht="15" customHeight="1">
      <c r="A33" s="59" t="str">
        <f>'[1]Лист1'!B39</f>
        <v>Земельный налог с организаций, обладающих земельным участком, расположенным в границах сельских  поселений</v>
      </c>
      <c r="B33" s="59">
        <f>'[2]Лист2'!D39</f>
        <v>10</v>
      </c>
      <c r="C33" s="59" t="str">
        <f>'[1]Лист1'!E39</f>
        <v>000 1 06 06033 10 0000 110</v>
      </c>
      <c r="D33" s="60">
        <f>'[3]Лист2'!T38</f>
        <v>809600</v>
      </c>
      <c r="E33" s="60">
        <f>'[3]Лист2'!AL38</f>
        <v>538489.85</v>
      </c>
      <c r="F33" s="60">
        <f t="shared" si="0"/>
        <v>271110.15</v>
      </c>
      <c r="G33" s="56"/>
      <c r="H33" s="56"/>
    </row>
    <row r="34" spans="1:8" ht="12.75">
      <c r="A34" s="59" t="str">
        <f>'[1]Лист1'!B40</f>
        <v>Земельный налог с физических лиц</v>
      </c>
      <c r="B34" s="59">
        <f>'[2]Лист2'!D40</f>
        <v>10</v>
      </c>
      <c r="C34" s="59" t="str">
        <f>'[1]Лист1'!E40</f>
        <v>000 1 06 06040 00 0000 110</v>
      </c>
      <c r="D34" s="60">
        <f>'[3]Лист2'!T39</f>
        <v>2571300</v>
      </c>
      <c r="E34" s="60">
        <f>'[3]Лист2'!AL39</f>
        <v>29057.77</v>
      </c>
      <c r="F34" s="60">
        <f t="shared" si="0"/>
        <v>2542242.23</v>
      </c>
      <c r="G34" s="56"/>
      <c r="H34" s="56"/>
    </row>
    <row r="35" spans="1:8" ht="29.25" customHeight="1">
      <c r="A35" s="59" t="str">
        <f>'[1]Лист1'!B41</f>
        <v>Земельный налог с физических лиц, обладающих земельным участком, расположенным в границах сельских поселений</v>
      </c>
      <c r="B35" s="59">
        <f>'[2]Лист2'!D41</f>
        <v>10</v>
      </c>
      <c r="C35" s="59" t="str">
        <f>'[1]Лист1'!E41</f>
        <v>000 1 06 06043 10 0000 110</v>
      </c>
      <c r="D35" s="60">
        <f>'[3]Лист2'!T40</f>
        <v>2571300</v>
      </c>
      <c r="E35" s="60">
        <f>'[3]Лист2'!AL40</f>
        <v>29057.77</v>
      </c>
      <c r="F35" s="60">
        <f t="shared" si="0"/>
        <v>2542242.23</v>
      </c>
      <c r="G35" s="56"/>
      <c r="H35" s="56"/>
    </row>
    <row r="36" spans="1:8" ht="28.5" customHeight="1">
      <c r="A36" s="59" t="str">
        <f>'[1]Лист1'!B42</f>
        <v>ГОСУДАРСТВЕННАЯ ПОШЛИНА</v>
      </c>
      <c r="B36" s="59">
        <f>'[2]Лист2'!D42</f>
        <v>10</v>
      </c>
      <c r="C36" s="59" t="str">
        <f>'[1]Лист1'!E42</f>
        <v>000 1 08 00000 00 0000 000</v>
      </c>
      <c r="D36" s="60">
        <f>'[3]Лист2'!T41</f>
        <v>18500</v>
      </c>
      <c r="E36" s="60">
        <f>'[3]Лист2'!AL41</f>
        <v>4800</v>
      </c>
      <c r="F36" s="60">
        <f t="shared" si="0"/>
        <v>13700</v>
      </c>
      <c r="G36" s="56"/>
      <c r="H36" s="56"/>
    </row>
    <row r="37" spans="1:8" ht="14.25" customHeight="1">
      <c r="A37" s="59" t="str">
        <f>'[1]Лист1'!B43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37" s="59">
        <f>'[2]Лист2'!D43</f>
        <v>10</v>
      </c>
      <c r="C37" s="59" t="str">
        <f>'[1]Лист1'!E43</f>
        <v>000 1 08 04000 01 0000 110</v>
      </c>
      <c r="D37" s="60">
        <f>'[3]Лист2'!T42</f>
        <v>18500</v>
      </c>
      <c r="E37" s="60">
        <f>'[3]Лист2'!AL42</f>
        <v>4800</v>
      </c>
      <c r="F37" s="60">
        <f t="shared" si="0"/>
        <v>13700</v>
      </c>
      <c r="G37" s="56"/>
      <c r="H37" s="56"/>
    </row>
    <row r="38" spans="1:8" ht="15" customHeight="1">
      <c r="A38" s="59" t="str">
        <f>'[1]Лист1'!B44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38" s="59">
        <f>'[2]Лист2'!D44</f>
        <v>10</v>
      </c>
      <c r="C38" s="59" t="str">
        <f>'[1]Лист1'!E44</f>
        <v>000 1 08 04020 01 0000 110</v>
      </c>
      <c r="D38" s="60">
        <f>'[3]Лист2'!T43</f>
        <v>18500</v>
      </c>
      <c r="E38" s="60">
        <f>'[3]Лист2'!AL43</f>
        <v>4800</v>
      </c>
      <c r="F38" s="60">
        <f t="shared" si="0"/>
        <v>13700</v>
      </c>
      <c r="G38" s="56"/>
      <c r="H38" s="56"/>
    </row>
    <row r="39" spans="1:8" ht="25.5" customHeight="1">
      <c r="A39" s="59" t="str">
        <f>'[1]Лист1'!B45</f>
        <v>ДОХОДЫ ОТ ИСПОЛЬЗОВАНИЯ ИМУЩЕСТВА, НАХОДЯЩЕГОСЯ В ГОСУДАРСТВЕННОЙ И МУНИЦИПАЛЬНОЙ СОБСТВЕННОСТИ</v>
      </c>
      <c r="B39" s="59">
        <f>'[2]Лист2'!D45</f>
        <v>10</v>
      </c>
      <c r="C39" s="59" t="str">
        <f>'[1]Лист1'!E45</f>
        <v>000 1 11 00000 00 0000 000</v>
      </c>
      <c r="D39" s="60">
        <f>'[3]Лист2'!T44</f>
        <v>365000</v>
      </c>
      <c r="E39" s="60">
        <f>'[3]Лист2'!AL44</f>
        <v>46263.01</v>
      </c>
      <c r="F39" s="60">
        <f t="shared" si="0"/>
        <v>318736.99</v>
      </c>
      <c r="G39" s="56"/>
      <c r="H39" s="56"/>
    </row>
    <row r="40" spans="1:8" ht="15" customHeight="1">
      <c r="A40" s="59" t="str">
        <f>'[1]Лист1'!B46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</c>
      <c r="B40" s="59">
        <f>'[2]Лист2'!D46</f>
        <v>10</v>
      </c>
      <c r="C40" s="59" t="str">
        <f>'[1]Лист1'!E46</f>
        <v>000 1 11 05000 00 0000 120</v>
      </c>
      <c r="D40" s="60">
        <f>'[3]Лист2'!T45</f>
        <v>365000</v>
      </c>
      <c r="E40" s="60">
        <f>'[3]Лист2'!AL45</f>
        <v>46263.01</v>
      </c>
      <c r="F40" s="60">
        <f t="shared" si="0"/>
        <v>318736.99</v>
      </c>
      <c r="G40" s="56"/>
      <c r="H40" s="56"/>
    </row>
    <row r="41" spans="1:8" ht="15" customHeight="1">
      <c r="A41" s="59" t="str">
        <f>'[1]Лист1'!B47</f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v>
      </c>
      <c r="B41" s="59">
        <f>'[2]Лист2'!D47</f>
        <v>10</v>
      </c>
      <c r="C41" s="59" t="str">
        <f>'[1]Лист1'!E47</f>
        <v>000 1 11 05030 00 0000 120</v>
      </c>
      <c r="D41" s="60">
        <f>'[3]Лист2'!T46</f>
        <v>19500</v>
      </c>
      <c r="E41" s="60">
        <f>'[3]Лист2'!AL46</f>
        <v>4549.83</v>
      </c>
      <c r="F41" s="60">
        <f t="shared" si="0"/>
        <v>14950.17</v>
      </c>
      <c r="G41" s="56"/>
      <c r="H41" s="56"/>
    </row>
    <row r="42" spans="1:8" ht="15" customHeight="1">
      <c r="A42" s="59" t="str">
        <f>'[1]Лист1'!B48</f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B42" s="59">
        <f>'[2]Лист2'!D48</f>
        <v>10</v>
      </c>
      <c r="C42" s="59" t="str">
        <f>'[1]Лист1'!E48</f>
        <v>000 1 11 05035 10 0000 120</v>
      </c>
      <c r="D42" s="60">
        <f>'[3]Лист2'!T47</f>
        <v>19500</v>
      </c>
      <c r="E42" s="60">
        <f>'[3]Лист2'!AL47</f>
        <v>4549.83</v>
      </c>
      <c r="F42" s="60">
        <f t="shared" si="0"/>
        <v>14950.17</v>
      </c>
      <c r="G42" s="56"/>
      <c r="H42" s="56"/>
    </row>
    <row r="43" spans="1:8" ht="15" customHeight="1">
      <c r="A43" s="59" t="str">
        <f>'[1]Лист1'!B49</f>
        <v>Доходы от сдачи в аренду имущества, составляющего государственную (муниципальную) казну (за исключением земельных участков)</v>
      </c>
      <c r="B43" s="59">
        <f>'[2]Лист2'!D49</f>
        <v>10</v>
      </c>
      <c r="C43" s="59" t="str">
        <f>'[1]Лист1'!E49</f>
        <v>000 1 11 05070 00 0000 120</v>
      </c>
      <c r="D43" s="60">
        <f>'[3]Лист2'!T48</f>
        <v>345500</v>
      </c>
      <c r="E43" s="60">
        <f>'[3]Лист2'!AL48</f>
        <v>41713.18</v>
      </c>
      <c r="F43" s="60">
        <f t="shared" si="0"/>
        <v>303786.82</v>
      </c>
      <c r="G43" s="56"/>
      <c r="H43" s="56"/>
    </row>
    <row r="44" spans="1:8" ht="15" customHeight="1">
      <c r="A44" s="59" t="str">
        <f>'[1]Лист1'!B50</f>
        <v>Доходы от сдачи в аренду имущества, составляющего казну сельских поселений (за исключением земельных участков)</v>
      </c>
      <c r="B44" s="59">
        <f>'[2]Лист2'!D50</f>
        <v>10</v>
      </c>
      <c r="C44" s="59" t="str">
        <f>'[1]Лист1'!E50</f>
        <v>000 1 11 05075 10 0000 120</v>
      </c>
      <c r="D44" s="60">
        <f>'[3]Лист2'!T49</f>
        <v>345500</v>
      </c>
      <c r="E44" s="60">
        <f>'[3]Лист2'!AL49</f>
        <v>41713.18</v>
      </c>
      <c r="F44" s="60">
        <f t="shared" si="0"/>
        <v>303786.82</v>
      </c>
      <c r="G44" s="56"/>
      <c r="H44" s="56"/>
    </row>
    <row r="45" spans="1:8" ht="14.25" customHeight="1">
      <c r="A45" s="59" t="str">
        <f>'[1]Лист1'!B51</f>
        <v>ШТРАФЫ, САНКЦИИ, ВОЗМЕЩЕНИЕ УЩЕРБА</v>
      </c>
      <c r="B45" s="59">
        <f>'[2]Лист2'!D51</f>
        <v>10</v>
      </c>
      <c r="C45" s="59" t="str">
        <f>'[1]Лист1'!E51</f>
        <v>000 1 16 00000 00 0000 000</v>
      </c>
      <c r="D45" s="60">
        <f>'[3]Лист2'!T50</f>
        <v>25000</v>
      </c>
      <c r="E45" s="60">
        <f>'[3]Лист2'!AL50</f>
        <v>440.4</v>
      </c>
      <c r="F45" s="60">
        <f t="shared" si="0"/>
        <v>24559.6</v>
      </c>
      <c r="G45" s="56"/>
      <c r="H45" s="56"/>
    </row>
    <row r="46" spans="1:8" ht="17.25" customHeight="1">
      <c r="A46" s="59" t="str">
        <f>'[1]Лист1'!B52</f>
        <v>Прочие поступления от денежных взысканий (штрафов) и иных сумм в возмещение ущерба</v>
      </c>
      <c r="B46" s="59">
        <f>'[2]Лист2'!D52</f>
        <v>10</v>
      </c>
      <c r="C46" s="59" t="str">
        <f>'[1]Лист1'!E52</f>
        <v>000 1 16 90000 00 0000 140</v>
      </c>
      <c r="D46" s="60">
        <f>'[3]Лист2'!T51</f>
        <v>25000</v>
      </c>
      <c r="E46" s="60">
        <f>'[3]Лист2'!AL51</f>
        <v>440.4</v>
      </c>
      <c r="F46" s="60">
        <f t="shared" si="0"/>
        <v>24559.6</v>
      </c>
      <c r="G46" s="56"/>
      <c r="H46" s="56"/>
    </row>
    <row r="47" spans="1:8" ht="15" customHeight="1">
      <c r="A47" s="59" t="str">
        <f>'[1]Лист1'!B53</f>
        <v>Прочие поступления от денежных взысканий (штрафов) и иных сумм в возмещение ущерба, зачисляемые в бюджеты сельских  поселений</v>
      </c>
      <c r="B47" s="59">
        <f>'[2]Лист2'!D53</f>
        <v>10</v>
      </c>
      <c r="C47" s="59" t="str">
        <f>'[1]Лист1'!E53</f>
        <v>000 1 16 90050 10 0000 140</v>
      </c>
      <c r="D47" s="60">
        <f>'[3]Лист2'!T52</f>
        <v>25000</v>
      </c>
      <c r="E47" s="60">
        <f>'[3]Лист2'!AL52</f>
        <v>440.4</v>
      </c>
      <c r="F47" s="60">
        <f t="shared" si="0"/>
        <v>24559.6</v>
      </c>
      <c r="G47" s="56"/>
      <c r="H47" s="56"/>
    </row>
    <row r="48" spans="1:8" ht="12.75">
      <c r="A48" s="59" t="str">
        <f>'[1]Лист1'!B54</f>
        <v>БЕЗВОЗМЕЗДНЫЕ ПОСТУПЛЕНИЯ</v>
      </c>
      <c r="B48" s="59">
        <f>'[2]Лист2'!D54</f>
        <v>10</v>
      </c>
      <c r="C48" s="59" t="str">
        <f>'[1]Лист1'!E54</f>
        <v>000 2 00 00000 00 0000 000</v>
      </c>
      <c r="D48" s="60">
        <f>'[3]Лист2'!T53</f>
        <v>1203800</v>
      </c>
      <c r="E48" s="60">
        <f>'[3]Лист2'!AL53</f>
        <v>623500</v>
      </c>
      <c r="F48" s="60">
        <f t="shared" si="0"/>
        <v>580300</v>
      </c>
      <c r="G48" s="56"/>
      <c r="H48" s="56"/>
    </row>
    <row r="49" spans="1:8" ht="15" customHeight="1">
      <c r="A49" s="59" t="str">
        <f>'[1]Лист1'!B55</f>
        <v>БЕЗВОЗМЕЗДНЫЕ ПОСТУПЛЕНИЯ ОТ ДРУГИХ БЮДЖЕТОВ БЮДЖЕТНОЙ СИСТЕМЫ РОССИЙСКОЙ ФЕДЕРАЦИИ</v>
      </c>
      <c r="B49" s="59">
        <f>'[2]Лист2'!D55</f>
        <v>10</v>
      </c>
      <c r="C49" s="59" t="str">
        <f>'[1]Лист1'!E55</f>
        <v>000 2 02 00000 00 0000 000</v>
      </c>
      <c r="D49" s="60">
        <f>'[3]Лист2'!T54</f>
        <v>1201200</v>
      </c>
      <c r="E49" s="60">
        <f>'[3]Лист2'!AL54</f>
        <v>620900</v>
      </c>
      <c r="F49" s="60">
        <f t="shared" si="0"/>
        <v>580300</v>
      </c>
      <c r="G49" s="56"/>
      <c r="H49" s="56"/>
    </row>
    <row r="50" spans="1:8" ht="12.75">
      <c r="A50" s="59" t="str">
        <f>'[1]Лист1'!B56</f>
        <v>Дотации бюджетам бюджетной системы Российской Федерации</v>
      </c>
      <c r="B50" s="59">
        <f>'[2]Лист2'!D56</f>
        <v>10</v>
      </c>
      <c r="C50" s="59" t="str">
        <f>'[1]Лист1'!E56</f>
        <v>000 2 02 01000 00 0000 151</v>
      </c>
      <c r="D50" s="60">
        <f>'[3]Лист2'!T55</f>
        <v>949400</v>
      </c>
      <c r="E50" s="60">
        <f>'[3]Лист2'!AL55</f>
        <v>472100</v>
      </c>
      <c r="F50" s="60">
        <f t="shared" si="0"/>
        <v>477300</v>
      </c>
      <c r="G50" s="56"/>
      <c r="H50" s="56"/>
    </row>
    <row r="51" spans="1:8" ht="12.75">
      <c r="A51" s="59" t="str">
        <f>'[1]Лист1'!B57</f>
        <v>Дотации на выравнивание бюджетной обеспеченности</v>
      </c>
      <c r="B51" s="59">
        <f>'[2]Лист2'!D57</f>
        <v>10</v>
      </c>
      <c r="C51" s="59" t="str">
        <f>'[1]Лист1'!E57</f>
        <v>000 2 02 01001 00 0000 151</v>
      </c>
      <c r="D51" s="60">
        <f>'[3]Лист2'!T56</f>
        <v>949400</v>
      </c>
      <c r="E51" s="60">
        <f>'[3]Лист2'!AL56</f>
        <v>472100</v>
      </c>
      <c r="F51" s="60">
        <f t="shared" si="0"/>
        <v>477300</v>
      </c>
      <c r="G51" s="56"/>
      <c r="H51" s="56"/>
    </row>
    <row r="52" spans="1:8" ht="25.5">
      <c r="A52" s="59" t="str">
        <f>'[1]Лист1'!B58</f>
        <v>Дотации бюджетам сельских поселений на выравнивание бюджетной обеспеченности</v>
      </c>
      <c r="B52" s="59">
        <f>'[2]Лист2'!D58</f>
        <v>10</v>
      </c>
      <c r="C52" s="59" t="str">
        <f>'[1]Лист1'!E58</f>
        <v>000 2 02 01001 10 0000 151</v>
      </c>
      <c r="D52" s="60">
        <f>'[3]Лист2'!T57</f>
        <v>949400</v>
      </c>
      <c r="E52" s="60">
        <f>'[3]Лист2'!AL57</f>
        <v>472100</v>
      </c>
      <c r="F52" s="60">
        <f t="shared" si="0"/>
        <v>477300</v>
      </c>
      <c r="G52" s="56"/>
      <c r="H52" s="56"/>
    </row>
    <row r="53" spans="1:8" ht="12.75">
      <c r="A53" s="59" t="str">
        <f>'[1]Лист1'!B59</f>
        <v>Субвенции бюджетам бюджетной системы Российской Федерации</v>
      </c>
      <c r="B53" s="59">
        <f>'[2]Лист2'!D59</f>
        <v>10</v>
      </c>
      <c r="C53" s="59" t="str">
        <f>'[1]Лист1'!E59</f>
        <v>000 2 02 03000 00 0000 151</v>
      </c>
      <c r="D53" s="60">
        <f>'[3]Лист2'!T58</f>
        <v>175000</v>
      </c>
      <c r="E53" s="60">
        <f>'[3]Лист2'!AL58</f>
        <v>148800</v>
      </c>
      <c r="F53" s="60">
        <f t="shared" si="0"/>
        <v>26200</v>
      </c>
      <c r="G53" s="56"/>
      <c r="H53" s="56"/>
    </row>
    <row r="54" spans="1:8" ht="15" customHeight="1">
      <c r="A54" s="59" t="str">
        <f>'[1]Лист1'!B60</f>
        <v>Субвенции бюджетам на осуществление первичного воинского учета на территориях, где отсутствуют военные комиссариаты</v>
      </c>
      <c r="B54" s="59">
        <f>'[2]Лист2'!D60</f>
        <v>10</v>
      </c>
      <c r="C54" s="59" t="str">
        <f>'[1]Лист1'!E60</f>
        <v>000 2 02 03015 00 0000 151</v>
      </c>
      <c r="D54" s="60">
        <f>'[3]Лист2'!T59</f>
        <v>174800</v>
      </c>
      <c r="E54" s="60">
        <f>'[3]Лист2'!AL59</f>
        <v>148600</v>
      </c>
      <c r="F54" s="60">
        <f t="shared" si="0"/>
        <v>26200</v>
      </c>
      <c r="G54" s="56"/>
      <c r="H54" s="56"/>
    </row>
    <row r="55" spans="1:8" ht="36.75" customHeight="1">
      <c r="A55" s="59" t="str">
        <f>'[1]Лист1'!B61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55" s="59">
        <f>'[2]Лист2'!D61</f>
        <v>10</v>
      </c>
      <c r="C55" s="59" t="str">
        <f>'[1]Лист1'!E61</f>
        <v>000 2 02 03015 10 0000 151</v>
      </c>
      <c r="D55" s="60">
        <f>'[3]Лист2'!T60</f>
        <v>174800</v>
      </c>
      <c r="E55" s="60">
        <f>'[3]Лист2'!AL60</f>
        <v>148600</v>
      </c>
      <c r="F55" s="60">
        <f t="shared" si="0"/>
        <v>26200</v>
      </c>
      <c r="G55" s="56"/>
      <c r="H55" s="56"/>
    </row>
    <row r="56" spans="1:8" ht="15" customHeight="1">
      <c r="A56" s="59" t="str">
        <f>'[1]Лист1'!B62</f>
        <v>Субвенции местным бюджетам на выполнение передаваемых полномочий субъектов Российской Федерации </v>
      </c>
      <c r="B56" s="59">
        <f>'[2]Лист2'!D62</f>
        <v>10</v>
      </c>
      <c r="C56" s="59" t="str">
        <f>'[1]Лист1'!E62</f>
        <v>000 2 02 03024 00 0000 151</v>
      </c>
      <c r="D56" s="60">
        <f>'[3]Лист2'!T61</f>
        <v>200</v>
      </c>
      <c r="E56" s="60">
        <f>'[3]Лист2'!AL61</f>
        <v>200</v>
      </c>
      <c r="F56" s="60">
        <f t="shared" si="0"/>
        <v>0</v>
      </c>
      <c r="G56" s="56"/>
      <c r="H56" s="56"/>
    </row>
    <row r="57" spans="1:8" ht="15" customHeight="1">
      <c r="A57" s="59" t="str">
        <f>'[1]Лист1'!B63</f>
        <v>Субвенции бюджетам сельских поселений на выполнение передаваемых полномочий субъектов Российской Федерации</v>
      </c>
      <c r="B57" s="59">
        <f>'[2]Лист2'!D63</f>
        <v>10</v>
      </c>
      <c r="C57" s="59" t="str">
        <f>'[1]Лист1'!E63</f>
        <v>000 2 02 03024 10 0000 151</v>
      </c>
      <c r="D57" s="60">
        <f>'[3]Лист2'!T62</f>
        <v>200</v>
      </c>
      <c r="E57" s="60">
        <f>'[3]Лист2'!AL62</f>
        <v>200</v>
      </c>
      <c r="F57" s="60">
        <f t="shared" si="0"/>
        <v>0</v>
      </c>
      <c r="G57" s="56"/>
      <c r="H57" s="56"/>
    </row>
    <row r="58" spans="1:8" ht="12.75">
      <c r="A58" s="59" t="str">
        <f>'[1]Лист1'!B64</f>
        <v>Иные межбюджетные трансферты</v>
      </c>
      <c r="B58" s="59">
        <f>'[2]Лист2'!D64</f>
        <v>10</v>
      </c>
      <c r="C58" s="59" t="str">
        <f>'[1]Лист1'!E64</f>
        <v>000 2 02 04000 00 0000 151</v>
      </c>
      <c r="D58" s="60">
        <f>'[3]Лист2'!T63</f>
        <v>76800</v>
      </c>
      <c r="E58" s="60">
        <v>0</v>
      </c>
      <c r="F58" s="60">
        <f t="shared" si="0"/>
        <v>76800</v>
      </c>
      <c r="G58" s="56"/>
      <c r="H58" s="56"/>
    </row>
    <row r="59" spans="1:8" ht="22.5" customHeight="1">
      <c r="A59" s="59" t="str">
        <f>'[1]Лист1'!B65</f>
        <v>Прочие межбюджетные трансферты, передаваемые бюджетам</v>
      </c>
      <c r="B59" s="59">
        <f>'[2]Лист2'!D65</f>
        <v>10</v>
      </c>
      <c r="C59" s="59" t="str">
        <f>'[1]Лист1'!E65</f>
        <v>000 2 02 04999 00 0000 151</v>
      </c>
      <c r="D59" s="60">
        <f>'[3]Лист2'!T64</f>
        <v>76800</v>
      </c>
      <c r="E59" s="60">
        <v>0</v>
      </c>
      <c r="F59" s="60">
        <f t="shared" si="0"/>
        <v>76800</v>
      </c>
      <c r="G59" s="56"/>
      <c r="H59" s="56"/>
    </row>
    <row r="60" spans="1:8" ht="25.5">
      <c r="A60" s="59" t="str">
        <f>'[1]Лист1'!B66</f>
        <v>Прочие межбюджетные трансферты, передаваемые бюджетам сельских поселений</v>
      </c>
      <c r="B60" s="59">
        <f>'[2]Лист2'!D66</f>
        <v>10</v>
      </c>
      <c r="C60" s="59" t="str">
        <f>'[1]Лист1'!E66</f>
        <v>000 2 02 04999 10 0000 151</v>
      </c>
      <c r="D60" s="60">
        <f>'[3]Лист2'!T65</f>
        <v>76800</v>
      </c>
      <c r="E60" s="60">
        <v>0</v>
      </c>
      <c r="F60" s="60">
        <f t="shared" si="0"/>
        <v>76800</v>
      </c>
      <c r="G60" s="56"/>
      <c r="H60" s="56"/>
    </row>
    <row r="61" spans="1:8" ht="15" customHeight="1">
      <c r="A61" s="59" t="str">
        <f>'[1]Лист1'!B67</f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B61" s="59">
        <f>'[2]Лист2'!D67</f>
        <v>10</v>
      </c>
      <c r="C61" s="59" t="str">
        <f>'[1]Лист1'!E67</f>
        <v>000 2 18 00000 00 0000 000</v>
      </c>
      <c r="D61" s="60">
        <f>'[3]Лист2'!T66</f>
        <v>2600</v>
      </c>
      <c r="E61" s="60">
        <f>'[3]Лист2'!AL66</f>
        <v>2600</v>
      </c>
      <c r="F61" s="60">
        <f t="shared" si="0"/>
        <v>0</v>
      </c>
      <c r="G61" s="56"/>
      <c r="H61" s="56"/>
    </row>
    <row r="62" spans="1:8" ht="15" customHeight="1">
      <c r="A62" s="59" t="str">
        <f>'[1]Лист1'!B68</f>
        <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B62" s="59">
        <f>'[2]Лист2'!D68</f>
        <v>10</v>
      </c>
      <c r="C62" s="59" t="str">
        <f>'[1]Лист1'!E68</f>
        <v>000 2 18 00000 00 0000 151</v>
      </c>
      <c r="D62" s="60">
        <f>'[3]Лист2'!T67</f>
        <v>2600</v>
      </c>
      <c r="E62" s="60">
        <f>'[3]Лист2'!AL67</f>
        <v>2600</v>
      </c>
      <c r="F62" s="60">
        <f t="shared" si="0"/>
        <v>0</v>
      </c>
      <c r="G62" s="56"/>
      <c r="H62" s="56"/>
    </row>
    <row r="63" spans="1:8" ht="15" customHeight="1">
      <c r="A63" s="59" t="str">
        <f>'[1]Лист1'!B69</f>
        <v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B63" s="59">
        <f>'[2]Лист2'!D69</f>
        <v>10</v>
      </c>
      <c r="C63" s="59" t="str">
        <f>'[1]Лист1'!E69</f>
        <v>000 2 18 05000 10 0000 151</v>
      </c>
      <c r="D63" s="60">
        <f>'[3]Лист2'!T68</f>
        <v>2600</v>
      </c>
      <c r="E63" s="60">
        <f>'[3]Лист2'!AL68</f>
        <v>2600</v>
      </c>
      <c r="F63" s="60">
        <f t="shared" si="0"/>
        <v>0</v>
      </c>
      <c r="G63" s="56"/>
      <c r="H63" s="56"/>
    </row>
    <row r="64" spans="1:8" ht="15" customHeight="1">
      <c r="A64" s="59" t="str">
        <f>'[1]Лист1'!B70</f>
        <v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v>
      </c>
      <c r="B64" s="59">
        <f>'[2]Лист2'!D70</f>
        <v>10</v>
      </c>
      <c r="C64" s="59" t="str">
        <f>'[1]Лист1'!E70</f>
        <v>000 2 18 05010 10 0000 151</v>
      </c>
      <c r="D64" s="60">
        <f>'[3]Лист2'!T69</f>
        <v>2600</v>
      </c>
      <c r="E64" s="60">
        <f>'[3]Лист2'!AL69</f>
        <v>2600</v>
      </c>
      <c r="F64" s="60">
        <f t="shared" si="0"/>
        <v>0</v>
      </c>
      <c r="G64" s="56"/>
      <c r="H64" s="56"/>
    </row>
  </sheetData>
  <sheetProtection/>
  <autoFilter ref="A12:H64"/>
  <mergeCells count="2">
    <mergeCell ref="A4:D4"/>
    <mergeCell ref="A1:D1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37">
      <selection activeCell="E56" sqref="E56"/>
    </sheetView>
  </sheetViews>
  <sheetFormatPr defaultColWidth="9.00390625" defaultRowHeight="12.75"/>
  <cols>
    <col min="1" max="1" width="52.625" style="1" customWidth="1"/>
    <col min="2" max="2" width="4.875" style="10" customWidth="1"/>
    <col min="3" max="3" width="22.75390625" style="10" customWidth="1"/>
    <col min="4" max="4" width="16.75390625" style="54" customWidth="1"/>
    <col min="5" max="5" width="16.375" style="54" customWidth="1"/>
    <col min="6" max="6" width="17.625" style="54" customWidth="1"/>
    <col min="7" max="7" width="13.75390625" style="9" bestFit="1" customWidth="1"/>
    <col min="8" max="16384" width="9.125" style="9" customWidth="1"/>
  </cols>
  <sheetData>
    <row r="1" spans="1:6" s="23" customFormat="1" ht="12.75">
      <c r="A1" s="22"/>
      <c r="C1" s="24" t="s">
        <v>30</v>
      </c>
      <c r="D1" s="52"/>
      <c r="E1" s="53"/>
      <c r="F1" s="53"/>
    </row>
    <row r="2" spans="5:6" ht="11.25">
      <c r="E2" s="55"/>
      <c r="F2" s="55"/>
    </row>
    <row r="3" spans="1:6" s="16" customFormat="1" ht="33.75">
      <c r="A3" s="11" t="s">
        <v>3</v>
      </c>
      <c r="B3" s="11" t="s">
        <v>23</v>
      </c>
      <c r="C3" s="11" t="s">
        <v>24</v>
      </c>
      <c r="D3" s="15" t="s">
        <v>4</v>
      </c>
      <c r="E3" s="15" t="s">
        <v>5</v>
      </c>
      <c r="F3" s="15" t="s">
        <v>28</v>
      </c>
    </row>
    <row r="4" spans="1:6" s="16" customFormat="1" ht="11.25">
      <c r="A4" s="12">
        <v>1</v>
      </c>
      <c r="B4" s="12">
        <v>2</v>
      </c>
      <c r="C4" s="12">
        <v>3</v>
      </c>
      <c r="D4" s="58">
        <v>4</v>
      </c>
      <c r="E4" s="58">
        <v>5</v>
      </c>
      <c r="F4" s="58">
        <v>6</v>
      </c>
    </row>
    <row r="5" spans="1:8" ht="12.75">
      <c r="A5" s="59" t="str">
        <f>'[1]Лист2'!B10</f>
        <v>ВСЕГО РАСХОДОВ</v>
      </c>
      <c r="B5" s="61" t="str">
        <f>'[2]Лист3'!C10</f>
        <v>200</v>
      </c>
      <c r="C5" s="61" t="str">
        <f>'[1]Лист2'!D10</f>
        <v>Х</v>
      </c>
      <c r="D5" s="62">
        <f>'[3]Лист3'!Q10</f>
        <v>7886662</v>
      </c>
      <c r="E5" s="62">
        <f>'[3]Лист3'!AH10</f>
        <v>1362409.29</v>
      </c>
      <c r="F5" s="62">
        <f aca="true" t="shared" si="0" ref="F5:F28">D5-E5</f>
        <v>6524252.71</v>
      </c>
      <c r="G5" s="54"/>
      <c r="H5" s="54"/>
    </row>
    <row r="6" spans="1:8" ht="12.75">
      <c r="A6" s="59" t="str">
        <f>'[1]Лист2'!B11</f>
        <v>Общегосударственные вопросы</v>
      </c>
      <c r="B6" s="61" t="str">
        <f>'[2]Лист3'!C11</f>
        <v>200</v>
      </c>
      <c r="C6" s="61" t="str">
        <f>'[1]Лист2'!D11</f>
        <v>000 0100 0000000000 000</v>
      </c>
      <c r="D6" s="62">
        <f>'[3]Лист3'!Q11</f>
        <v>4776598</v>
      </c>
      <c r="E6" s="62">
        <f>'[3]Лист3'!AH11</f>
        <v>770400.25</v>
      </c>
      <c r="F6" s="62">
        <f t="shared" si="0"/>
        <v>4006197.75</v>
      </c>
      <c r="G6" s="54"/>
      <c r="H6" s="54"/>
    </row>
    <row r="7" spans="1:8" ht="25.5">
      <c r="A7" s="59" t="str">
        <f>'[1]Лист2'!B12</f>
        <v>Функционирование высшего должностного лица субъекта Российской Федерации и муниципального образования</v>
      </c>
      <c r="B7" s="61" t="str">
        <f>'[2]Лист3'!C12</f>
        <v>200</v>
      </c>
      <c r="C7" s="61" t="str">
        <f>'[1]Лист2'!D12</f>
        <v>000 0102 0000000000 000</v>
      </c>
      <c r="D7" s="62">
        <f>'[3]Лист3'!Q12</f>
        <v>837800</v>
      </c>
      <c r="E7" s="62">
        <f>'[3]Лист3'!AH12</f>
        <v>112621.82</v>
      </c>
      <c r="F7" s="62">
        <f t="shared" si="0"/>
        <v>725178.1799999999</v>
      </c>
      <c r="G7" s="54"/>
      <c r="H7" s="54"/>
    </row>
    <row r="8" spans="1:8" ht="51">
      <c r="A8" s="59" t="str">
        <f>'[1]Лист2'!B13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8" s="61" t="str">
        <f>'[2]Лист3'!C13</f>
        <v>200</v>
      </c>
      <c r="C8" s="61" t="str">
        <f>'[1]Лист2'!D13</f>
        <v>000 0102 0000000000 100</v>
      </c>
      <c r="D8" s="62">
        <f>'[3]Лист3'!Q13</f>
        <v>837800</v>
      </c>
      <c r="E8" s="62">
        <f>'[3]Лист3'!AH13</f>
        <v>112621.82</v>
      </c>
      <c r="F8" s="62">
        <f t="shared" si="0"/>
        <v>725178.1799999999</v>
      </c>
      <c r="G8" s="54"/>
      <c r="H8" s="54"/>
    </row>
    <row r="9" spans="1:8" ht="25.5">
      <c r="A9" s="59" t="str">
        <f>'[1]Лист2'!B14</f>
        <v>Расходы на выплаты персоналу государственных (муниципальных) органов</v>
      </c>
      <c r="B9" s="61" t="str">
        <f>'[2]Лист3'!C14</f>
        <v>200</v>
      </c>
      <c r="C9" s="61" t="str">
        <f>'[1]Лист2'!D14</f>
        <v>000 0102 0000000000 120</v>
      </c>
      <c r="D9" s="62">
        <f>'[3]Лист3'!Q14</f>
        <v>837800</v>
      </c>
      <c r="E9" s="62">
        <f>'[3]Лист3'!AH14</f>
        <v>112621.82</v>
      </c>
      <c r="F9" s="62">
        <f t="shared" si="0"/>
        <v>725178.1799999999</v>
      </c>
      <c r="G9" s="54"/>
      <c r="H9" s="54"/>
    </row>
    <row r="10" spans="1:8" ht="25.5">
      <c r="A10" s="59" t="str">
        <f>'[1]Лист2'!B15</f>
        <v>Фонд оплаты труда государственных (муниципальных) органов</v>
      </c>
      <c r="B10" s="61" t="str">
        <f>'[2]Лист3'!C15</f>
        <v>200</v>
      </c>
      <c r="C10" s="61" t="str">
        <f>'[1]Лист2'!D15</f>
        <v>000 0102 0000000000 121</v>
      </c>
      <c r="D10" s="62">
        <f>'[3]Лист3'!Q15</f>
        <v>596300</v>
      </c>
      <c r="E10" s="62">
        <f>'[3]Лист3'!AH15</f>
        <v>93202.7</v>
      </c>
      <c r="F10" s="62">
        <f t="shared" si="0"/>
        <v>503097.3</v>
      </c>
      <c r="G10" s="54"/>
      <c r="H10" s="54"/>
    </row>
    <row r="11" spans="1:8" ht="25.5">
      <c r="A11" s="59" t="str">
        <f>'[1]Лист2'!B16</f>
        <v>Иные выплаты персоналу государственных (муниципальных) органов, за исключением фонда оплаты труда</v>
      </c>
      <c r="B11" s="61" t="str">
        <f>'[2]Лист3'!C16</f>
        <v>200</v>
      </c>
      <c r="C11" s="61" t="str">
        <f>'[1]Лист2'!D16</f>
        <v>000 0102 0000000000 122</v>
      </c>
      <c r="D11" s="62">
        <f>'[3]Лист3'!Q16</f>
        <v>61500</v>
      </c>
      <c r="E11" s="62">
        <v>0</v>
      </c>
      <c r="F11" s="62">
        <f t="shared" si="0"/>
        <v>61500</v>
      </c>
      <c r="G11" s="54"/>
      <c r="H11" s="54"/>
    </row>
    <row r="12" spans="1:8" ht="38.25">
      <c r="A12" s="59" t="str">
        <f>'[1]Лист2'!B17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2" s="61" t="str">
        <f>'[2]Лист3'!C17</f>
        <v>200</v>
      </c>
      <c r="C12" s="61" t="str">
        <f>'[1]Лист2'!D17</f>
        <v>000 0102 0000000000 129</v>
      </c>
      <c r="D12" s="62">
        <f>'[3]Лист3'!Q17</f>
        <v>180000</v>
      </c>
      <c r="E12" s="62">
        <f>'[3]Лист3'!AH17</f>
        <v>19419.12</v>
      </c>
      <c r="F12" s="62">
        <f t="shared" si="0"/>
        <v>160580.88</v>
      </c>
      <c r="G12" s="54"/>
      <c r="H12" s="54"/>
    </row>
    <row r="13" spans="1:8" ht="38.25">
      <c r="A13" s="59" t="str">
        <f>'[1]Лист2'!B18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3" s="61" t="str">
        <f>'[2]Лист3'!C18</f>
        <v>200</v>
      </c>
      <c r="C13" s="61" t="str">
        <f>'[1]Лист2'!D18</f>
        <v>000 0104 0000000000 000</v>
      </c>
      <c r="D13" s="62">
        <f>'[3]Лист3'!Q18</f>
        <v>3722000</v>
      </c>
      <c r="E13" s="62">
        <f>'[3]Лист3'!AH18</f>
        <v>657778.43</v>
      </c>
      <c r="F13" s="62">
        <f t="shared" si="0"/>
        <v>3064221.57</v>
      </c>
      <c r="G13" s="54"/>
      <c r="H13" s="54"/>
    </row>
    <row r="14" spans="1:8" ht="51">
      <c r="A14" s="59" t="str">
        <f>'[1]Лист2'!B19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14" s="61" t="str">
        <f>'[2]Лист3'!C19</f>
        <v>200</v>
      </c>
      <c r="C14" s="61" t="str">
        <f>'[1]Лист2'!D19</f>
        <v>000 0104 0000000000 100</v>
      </c>
      <c r="D14" s="62">
        <f>'[3]Лист3'!Q19</f>
        <v>3085500</v>
      </c>
      <c r="E14" s="62">
        <f>'[3]Лист3'!AH19</f>
        <v>501962.58</v>
      </c>
      <c r="F14" s="62">
        <f t="shared" si="0"/>
        <v>2583537.42</v>
      </c>
      <c r="G14" s="54"/>
      <c r="H14" s="54"/>
    </row>
    <row r="15" spans="1:8" ht="25.5">
      <c r="A15" s="59" t="str">
        <f>'[1]Лист2'!B20</f>
        <v>Расходы на выплаты персоналу государственных (муниципальных) органов</v>
      </c>
      <c r="B15" s="61" t="str">
        <f>'[2]Лист3'!C20</f>
        <v>200</v>
      </c>
      <c r="C15" s="61" t="str">
        <f>'[1]Лист2'!D20</f>
        <v>000 0104 0000000000 120</v>
      </c>
      <c r="D15" s="62">
        <f>'[3]Лист3'!Q20</f>
        <v>3085500</v>
      </c>
      <c r="E15" s="62">
        <f>'[3]Лист3'!AH20</f>
        <v>501962.58</v>
      </c>
      <c r="F15" s="62">
        <f t="shared" si="0"/>
        <v>2583537.42</v>
      </c>
      <c r="G15" s="54"/>
      <c r="H15" s="54"/>
    </row>
    <row r="16" spans="1:8" ht="25.5">
      <c r="A16" s="59" t="str">
        <f>'[1]Лист2'!B21</f>
        <v>Фонд оплаты труда государственных (муниципальных) органов</v>
      </c>
      <c r="B16" s="61" t="str">
        <f>'[2]Лист3'!C21</f>
        <v>200</v>
      </c>
      <c r="C16" s="61" t="str">
        <f>'[1]Лист2'!D21</f>
        <v>000 0104 0000000000 121</v>
      </c>
      <c r="D16" s="62">
        <f>'[3]Лист3'!Q21</f>
        <v>2269300</v>
      </c>
      <c r="E16" s="62">
        <f>'[3]Лист3'!AH21</f>
        <v>404032.33</v>
      </c>
      <c r="F16" s="62">
        <f t="shared" si="0"/>
        <v>1865267.67</v>
      </c>
      <c r="G16" s="54"/>
      <c r="H16" s="54"/>
    </row>
    <row r="17" spans="1:8" ht="25.5">
      <c r="A17" s="59" t="str">
        <f>'[1]Лист2'!B22</f>
        <v>Иные выплаты персоналу государственных (муниципальных) органов, за исключением фонда оплаты труда</v>
      </c>
      <c r="B17" s="61" t="str">
        <f>'[2]Лист3'!C22</f>
        <v>200</v>
      </c>
      <c r="C17" s="61" t="str">
        <f>'[1]Лист2'!D22</f>
        <v>000 0104 0000000000 122</v>
      </c>
      <c r="D17" s="62">
        <f>'[3]Лист3'!Q22</f>
        <v>171200</v>
      </c>
      <c r="E17" s="62">
        <v>0</v>
      </c>
      <c r="F17" s="62">
        <f t="shared" si="0"/>
        <v>171200</v>
      </c>
      <c r="G17" s="54"/>
      <c r="H17" s="54"/>
    </row>
    <row r="18" spans="1:8" ht="38.25">
      <c r="A18" s="59" t="str">
        <f>'[1]Лист2'!B23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" s="61" t="str">
        <f>'[2]Лист3'!C23</f>
        <v>200</v>
      </c>
      <c r="C18" s="61" t="str">
        <f>'[1]Лист2'!D23</f>
        <v>000 0104 0000000000 129</v>
      </c>
      <c r="D18" s="62">
        <f>'[3]Лист3'!Q23</f>
        <v>645000</v>
      </c>
      <c r="E18" s="62">
        <f>'[3]Лист3'!AH23</f>
        <v>97930.25</v>
      </c>
      <c r="F18" s="62">
        <f t="shared" si="0"/>
        <v>547069.75</v>
      </c>
      <c r="G18" s="54"/>
      <c r="H18" s="54"/>
    </row>
    <row r="19" spans="1:8" ht="25.5">
      <c r="A19" s="59" t="str">
        <f>'[1]Лист2'!B24</f>
        <v>Закупка товаров, работ и услуг для обеспечения государственных (муниципальных) нужд</v>
      </c>
      <c r="B19" s="61" t="str">
        <f>'[2]Лист3'!C24</f>
        <v>200</v>
      </c>
      <c r="C19" s="61" t="str">
        <f>'[1]Лист2'!D24</f>
        <v>000 0104 0000000000 200</v>
      </c>
      <c r="D19" s="62">
        <f>'[3]Лист3'!Q24</f>
        <v>598200</v>
      </c>
      <c r="E19" s="62">
        <f>'[3]Лист3'!AH24</f>
        <v>153175.85</v>
      </c>
      <c r="F19" s="62">
        <f t="shared" si="0"/>
        <v>445024.15</v>
      </c>
      <c r="G19" s="54"/>
      <c r="H19" s="54"/>
    </row>
    <row r="20" spans="1:8" ht="25.5">
      <c r="A20" s="59" t="str">
        <f>'[1]Лист2'!B25</f>
        <v>Иные закупки товаров, работ и услуг для обеспечения государственных (муниципальных) нужд</v>
      </c>
      <c r="B20" s="61" t="str">
        <f>'[2]Лист3'!C25</f>
        <v>200</v>
      </c>
      <c r="C20" s="61" t="str">
        <f>'[1]Лист2'!D25</f>
        <v>000 0104 0000000000 240</v>
      </c>
      <c r="D20" s="62">
        <f>'[3]Лист3'!Q25</f>
        <v>598200</v>
      </c>
      <c r="E20" s="62">
        <f>'[3]Лист3'!AH25</f>
        <v>153175.85</v>
      </c>
      <c r="F20" s="62">
        <f t="shared" si="0"/>
        <v>445024.15</v>
      </c>
      <c r="G20" s="54"/>
      <c r="H20" s="54"/>
    </row>
    <row r="21" spans="1:8" ht="25.5">
      <c r="A21" s="59" t="str">
        <f>'[1]Лист2'!B26</f>
        <v>Прочая закупка товаров, работ и услуг для обеспечения государственных (муниципальных) нужд</v>
      </c>
      <c r="B21" s="61" t="str">
        <f>'[2]Лист3'!C26</f>
        <v>200</v>
      </c>
      <c r="C21" s="61" t="str">
        <f>'[1]Лист2'!D26</f>
        <v>000 0104 0000000000 244</v>
      </c>
      <c r="D21" s="62">
        <f>'[3]Лист3'!Q26</f>
        <v>598200</v>
      </c>
      <c r="E21" s="62">
        <f>'[3]Лист3'!AH26</f>
        <v>153175.85</v>
      </c>
      <c r="F21" s="62">
        <f t="shared" si="0"/>
        <v>445024.15</v>
      </c>
      <c r="G21" s="54"/>
      <c r="H21" s="54"/>
    </row>
    <row r="22" spans="1:8" ht="12.75">
      <c r="A22" s="59" t="str">
        <f>'[1]Лист2'!B27</f>
        <v>Межбюджетные трансферты</v>
      </c>
      <c r="B22" s="61" t="str">
        <f>'[2]Лист3'!C27</f>
        <v>200</v>
      </c>
      <c r="C22" s="61" t="str">
        <f>'[1]Лист2'!D27</f>
        <v>000 0104 0000000000 500</v>
      </c>
      <c r="D22" s="62">
        <f>'[3]Лист3'!Q27</f>
        <v>15600</v>
      </c>
      <c r="E22" s="62">
        <f>'[3]Лист3'!AH27</f>
        <v>2600</v>
      </c>
      <c r="F22" s="62">
        <f t="shared" si="0"/>
        <v>13000</v>
      </c>
      <c r="G22" s="54"/>
      <c r="H22" s="54"/>
    </row>
    <row r="23" spans="1:8" ht="12.75">
      <c r="A23" s="59" t="str">
        <f>'[1]Лист2'!B28</f>
        <v>Иные межбюджетные трансферты</v>
      </c>
      <c r="B23" s="61" t="str">
        <f>'[2]Лист3'!C28</f>
        <v>200</v>
      </c>
      <c r="C23" s="61" t="str">
        <f>'[1]Лист2'!D28</f>
        <v>000 0104 0000000000 540</v>
      </c>
      <c r="D23" s="62">
        <f>'[3]Лист3'!Q28</f>
        <v>15600</v>
      </c>
      <c r="E23" s="62">
        <f>'[3]Лист3'!AH28</f>
        <v>2600</v>
      </c>
      <c r="F23" s="62">
        <f t="shared" si="0"/>
        <v>13000</v>
      </c>
      <c r="G23" s="54"/>
      <c r="H23" s="54"/>
    </row>
    <row r="24" spans="1:8" ht="12.75">
      <c r="A24" s="59" t="str">
        <f>'[1]Лист2'!B29</f>
        <v>Иные бюджетные ассигнования</v>
      </c>
      <c r="B24" s="61" t="str">
        <f>'[2]Лист3'!C29</f>
        <v>200</v>
      </c>
      <c r="C24" s="61" t="str">
        <f>'[1]Лист2'!D29</f>
        <v>000 0104 0000000000 800</v>
      </c>
      <c r="D24" s="62">
        <f>'[3]Лист3'!Q29</f>
        <v>22700</v>
      </c>
      <c r="E24" s="62">
        <f>'[3]Лист3'!AH29</f>
        <v>40</v>
      </c>
      <c r="F24" s="62">
        <f t="shared" si="0"/>
        <v>22660</v>
      </c>
      <c r="G24" s="54"/>
      <c r="H24" s="54"/>
    </row>
    <row r="25" spans="1:8" ht="12.75">
      <c r="A25" s="59" t="str">
        <f>'[1]Лист2'!B30</f>
        <v>Уплата налогов, сборов и иных платежей</v>
      </c>
      <c r="B25" s="61" t="str">
        <f>'[2]Лист3'!C30</f>
        <v>200</v>
      </c>
      <c r="C25" s="61" t="str">
        <f>'[1]Лист2'!D30</f>
        <v>000 0104 0000000000 850</v>
      </c>
      <c r="D25" s="62">
        <f>'[3]Лист3'!Q30</f>
        <v>22700</v>
      </c>
      <c r="E25" s="62">
        <f>'[3]Лист3'!AH30</f>
        <v>40</v>
      </c>
      <c r="F25" s="62">
        <f t="shared" si="0"/>
        <v>22660</v>
      </c>
      <c r="G25" s="54"/>
      <c r="H25" s="54"/>
    </row>
    <row r="26" spans="1:8" ht="25.5">
      <c r="A26" s="59" t="str">
        <f>'[1]Лист2'!B31</f>
        <v>Уплата налога на имущество организаций и земельного налога</v>
      </c>
      <c r="B26" s="61" t="str">
        <f>'[2]Лист3'!C31</f>
        <v>200</v>
      </c>
      <c r="C26" s="61" t="str">
        <f>'[1]Лист2'!D31</f>
        <v>000 0104 0000000000 851</v>
      </c>
      <c r="D26" s="62">
        <f>'[3]Лист3'!Q31</f>
        <v>4700</v>
      </c>
      <c r="E26" s="62">
        <f>'[3]Лист3'!AH31</f>
        <v>40</v>
      </c>
      <c r="F26" s="62">
        <f t="shared" si="0"/>
        <v>4660</v>
      </c>
      <c r="G26" s="54"/>
      <c r="H26" s="54"/>
    </row>
    <row r="27" spans="1:8" ht="12.75">
      <c r="A27" s="59" t="str">
        <f>'[1]Лист2'!B32</f>
        <v>Уплата прочих налогов, сборов </v>
      </c>
      <c r="B27" s="61" t="str">
        <f>'[2]Лист3'!C32</f>
        <v>200</v>
      </c>
      <c r="C27" s="61" t="str">
        <f>'[1]Лист2'!D32</f>
        <v>000 0104 0000000000 852</v>
      </c>
      <c r="D27" s="62">
        <f>'[3]Лист3'!Q32</f>
        <v>18000</v>
      </c>
      <c r="E27" s="62">
        <v>0</v>
      </c>
      <c r="F27" s="62">
        <f t="shared" si="0"/>
        <v>18000</v>
      </c>
      <c r="G27" s="54"/>
      <c r="H27" s="54"/>
    </row>
    <row r="28" spans="1:8" ht="12.75">
      <c r="A28" s="59" t="str">
        <f>'[1]Лист2'!B33</f>
        <v>Обеспечение проведения выборов и референдумов</v>
      </c>
      <c r="B28" s="61" t="str">
        <f>'[2]Лист3'!C33</f>
        <v>200</v>
      </c>
      <c r="C28" s="61" t="str">
        <f>'[1]Лист2'!D33</f>
        <v>000 0107 0000000000 000</v>
      </c>
      <c r="D28" s="62">
        <f>'[3]Лист3'!Q33</f>
        <v>196700</v>
      </c>
      <c r="E28" s="62">
        <v>0</v>
      </c>
      <c r="F28" s="62">
        <f t="shared" si="0"/>
        <v>196700</v>
      </c>
      <c r="G28" s="54"/>
      <c r="H28" s="54"/>
    </row>
    <row r="29" spans="1:8" ht="12.75">
      <c r="A29" s="59" t="str">
        <f>'[1]Лист2'!B34</f>
        <v>Иные бюджетные ассигнования</v>
      </c>
      <c r="B29" s="61" t="str">
        <f>'[2]Лист3'!C34</f>
        <v>200</v>
      </c>
      <c r="C29" s="61" t="str">
        <f>'[1]Лист2'!D34</f>
        <v>000 0107 0000000000 800</v>
      </c>
      <c r="D29" s="62">
        <f>'[3]Лист3'!Q34</f>
        <v>196700</v>
      </c>
      <c r="E29" s="62">
        <v>0</v>
      </c>
      <c r="F29" s="62">
        <f aca="true" t="shared" si="1" ref="F29:F72">D29-E29</f>
        <v>196700</v>
      </c>
      <c r="G29" s="54"/>
      <c r="H29" s="54"/>
    </row>
    <row r="30" spans="1:8" ht="12.75">
      <c r="A30" s="59" t="str">
        <f>'[1]Лист2'!B35</f>
        <v>Специальные расходы</v>
      </c>
      <c r="B30" s="61" t="str">
        <f>'[2]Лист3'!C35</f>
        <v>200</v>
      </c>
      <c r="C30" s="61" t="str">
        <f>'[1]Лист2'!D35</f>
        <v>000 0107 0000000000 880</v>
      </c>
      <c r="D30" s="62">
        <f>'[3]Лист3'!Q35</f>
        <v>196700</v>
      </c>
      <c r="E30" s="62">
        <v>0</v>
      </c>
      <c r="F30" s="62">
        <f t="shared" si="1"/>
        <v>196700</v>
      </c>
      <c r="G30" s="54"/>
      <c r="H30" s="54"/>
    </row>
    <row r="31" spans="1:8" ht="12.75">
      <c r="A31" s="59" t="str">
        <f>'[1]Лист2'!B36</f>
        <v>Резервные фонды</v>
      </c>
      <c r="B31" s="61" t="str">
        <f>'[2]Лист3'!C36</f>
        <v>200</v>
      </c>
      <c r="C31" s="61" t="str">
        <f>'[1]Лист2'!D36</f>
        <v>000 0111 0000000000 000</v>
      </c>
      <c r="D31" s="62">
        <f>'[3]Лист3'!Q36</f>
        <v>9898</v>
      </c>
      <c r="E31" s="62">
        <v>0</v>
      </c>
      <c r="F31" s="62">
        <f t="shared" si="1"/>
        <v>9898</v>
      </c>
      <c r="G31" s="54"/>
      <c r="H31" s="54"/>
    </row>
    <row r="32" spans="1:8" ht="12.75">
      <c r="A32" s="59" t="str">
        <f>'[1]Лист2'!B37</f>
        <v>Иные бюджетные ассигнования</v>
      </c>
      <c r="B32" s="61" t="str">
        <f>'[2]Лист3'!C37</f>
        <v>200</v>
      </c>
      <c r="C32" s="61" t="str">
        <f>'[1]Лист2'!D37</f>
        <v>000 0111 0000000000 800</v>
      </c>
      <c r="D32" s="62">
        <f>'[3]Лист3'!Q37</f>
        <v>9898</v>
      </c>
      <c r="E32" s="62">
        <v>0</v>
      </c>
      <c r="F32" s="62">
        <f t="shared" si="1"/>
        <v>9898</v>
      </c>
      <c r="G32" s="54"/>
      <c r="H32" s="54"/>
    </row>
    <row r="33" spans="1:8" ht="12.75">
      <c r="A33" s="59" t="str">
        <f>'[1]Лист2'!B38</f>
        <v>Резервные средства</v>
      </c>
      <c r="B33" s="61" t="str">
        <f>'[2]Лист3'!C38</f>
        <v>200</v>
      </c>
      <c r="C33" s="61" t="str">
        <f>'[1]Лист2'!D38</f>
        <v>000 0111 0000000000 870</v>
      </c>
      <c r="D33" s="62">
        <f>'[3]Лист3'!Q38</f>
        <v>9898</v>
      </c>
      <c r="E33" s="62">
        <v>0</v>
      </c>
      <c r="F33" s="62">
        <f t="shared" si="1"/>
        <v>9898</v>
      </c>
      <c r="G33" s="54"/>
      <c r="H33" s="54"/>
    </row>
    <row r="34" spans="1:8" ht="12.75">
      <c r="A34" s="59" t="str">
        <f>'[1]Лист2'!B39</f>
        <v>Другие общегосударственные вопросы</v>
      </c>
      <c r="B34" s="61" t="str">
        <f>'[2]Лист3'!C39</f>
        <v>200</v>
      </c>
      <c r="C34" s="61" t="str">
        <f>'[1]Лист2'!D39</f>
        <v>000 0113 0000000000 000</v>
      </c>
      <c r="D34" s="62">
        <f>'[3]Лист3'!Q39</f>
        <v>10200</v>
      </c>
      <c r="E34" s="62">
        <v>0</v>
      </c>
      <c r="F34" s="62">
        <f t="shared" si="1"/>
        <v>10200</v>
      </c>
      <c r="G34" s="54"/>
      <c r="H34" s="54"/>
    </row>
    <row r="35" spans="1:8" ht="12.75">
      <c r="A35" s="59" t="str">
        <f>'[1]Лист2'!B40</f>
        <v>Иные бюджетные ассигнования</v>
      </c>
      <c r="B35" s="61" t="str">
        <f>'[2]Лист3'!C40</f>
        <v>200</v>
      </c>
      <c r="C35" s="61" t="str">
        <f>'[1]Лист2'!D40</f>
        <v>000 0113 0000000000 800</v>
      </c>
      <c r="D35" s="62">
        <f>'[3]Лист3'!Q40</f>
        <v>10200</v>
      </c>
      <c r="E35" s="62">
        <v>0</v>
      </c>
      <c r="F35" s="62">
        <f t="shared" si="1"/>
        <v>10200</v>
      </c>
      <c r="G35" s="54"/>
      <c r="H35" s="54"/>
    </row>
    <row r="36" spans="1:8" ht="12.75">
      <c r="A36" s="59" t="str">
        <f>'[1]Лист2'!B41</f>
        <v>Уплата налогов, сборов и иных платежей</v>
      </c>
      <c r="B36" s="61" t="str">
        <f>'[2]Лист3'!C41</f>
        <v>200</v>
      </c>
      <c r="C36" s="61" t="str">
        <f>'[1]Лист2'!D41</f>
        <v>000 0113 0000000000 850</v>
      </c>
      <c r="D36" s="62">
        <f>'[3]Лист3'!Q41</f>
        <v>10200</v>
      </c>
      <c r="E36" s="62">
        <v>0</v>
      </c>
      <c r="F36" s="62">
        <f t="shared" si="1"/>
        <v>10200</v>
      </c>
      <c r="G36" s="54"/>
      <c r="H36" s="54"/>
    </row>
    <row r="37" spans="1:8" ht="12.75">
      <c r="A37" s="59" t="str">
        <f>'[1]Лист2'!B42</f>
        <v>Уплата прочих налогов, сборов </v>
      </c>
      <c r="B37" s="61" t="str">
        <f>'[2]Лист3'!C42</f>
        <v>200</v>
      </c>
      <c r="C37" s="61" t="str">
        <f>'[1]Лист2'!D42</f>
        <v>000 0113 0000000000 852</v>
      </c>
      <c r="D37" s="62">
        <f>'[3]Лист3'!Q42</f>
        <v>10200</v>
      </c>
      <c r="E37" s="62">
        <v>0</v>
      </c>
      <c r="F37" s="62">
        <f t="shared" si="1"/>
        <v>10200</v>
      </c>
      <c r="G37" s="54"/>
      <c r="H37" s="54"/>
    </row>
    <row r="38" spans="1:8" ht="12.75">
      <c r="A38" s="59" t="str">
        <f>'[1]Лист2'!B43</f>
        <v>Национальная оборона</v>
      </c>
      <c r="B38" s="61" t="str">
        <f>'[2]Лист3'!C43</f>
        <v>200</v>
      </c>
      <c r="C38" s="61" t="str">
        <f>'[1]Лист2'!D43</f>
        <v>000 0200 0000000000 000</v>
      </c>
      <c r="D38" s="62">
        <f>'[3]Лист3'!Q43</f>
        <v>174800</v>
      </c>
      <c r="E38" s="62">
        <f>'[3]Лист3'!AH43</f>
        <v>14175.18</v>
      </c>
      <c r="F38" s="62">
        <f t="shared" si="1"/>
        <v>160624.82</v>
      </c>
      <c r="G38" s="54"/>
      <c r="H38" s="54"/>
    </row>
    <row r="39" spans="1:8" ht="12.75">
      <c r="A39" s="59" t="str">
        <f>'[1]Лист2'!B44</f>
        <v>Мобилизационная и вневойсковая подготовка</v>
      </c>
      <c r="B39" s="61" t="str">
        <f>'[2]Лист3'!C44</f>
        <v>200</v>
      </c>
      <c r="C39" s="61" t="str">
        <f>'[1]Лист2'!D44</f>
        <v>000 0203 0000000000 000</v>
      </c>
      <c r="D39" s="62">
        <f>'[3]Лист3'!Q44</f>
        <v>174800</v>
      </c>
      <c r="E39" s="62">
        <f>'[3]Лист3'!AH44</f>
        <v>14175.18</v>
      </c>
      <c r="F39" s="62">
        <f t="shared" si="1"/>
        <v>160624.82</v>
      </c>
      <c r="G39" s="54"/>
      <c r="H39" s="54"/>
    </row>
    <row r="40" spans="1:8" ht="51">
      <c r="A40" s="59" t="str">
        <f>'[1]Лист2'!B45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40" s="61" t="str">
        <f>'[2]Лист3'!C45</f>
        <v>200</v>
      </c>
      <c r="C40" s="61" t="str">
        <f>'[1]Лист2'!D45</f>
        <v>000 0203 0000000000 100</v>
      </c>
      <c r="D40" s="62">
        <f>'[3]Лист3'!Q45</f>
        <v>174800</v>
      </c>
      <c r="E40" s="62">
        <f>'[3]Лист3'!AH45</f>
        <v>14175.18</v>
      </c>
      <c r="F40" s="62">
        <f t="shared" si="1"/>
        <v>160624.82</v>
      </c>
      <c r="G40" s="54"/>
      <c r="H40" s="54"/>
    </row>
    <row r="41" spans="1:8" ht="25.5">
      <c r="A41" s="59" t="str">
        <f>'[1]Лист2'!B46</f>
        <v>Расходы на выплаты персоналу государственных (муниципальных) органов</v>
      </c>
      <c r="B41" s="61" t="str">
        <f>'[2]Лист3'!C46</f>
        <v>200</v>
      </c>
      <c r="C41" s="61" t="str">
        <f>'[1]Лист2'!D46</f>
        <v>000 0203 0000000000 120</v>
      </c>
      <c r="D41" s="62">
        <f>'[3]Лист3'!Q46</f>
        <v>174800</v>
      </c>
      <c r="E41" s="62">
        <f>'[3]Лист3'!AH46</f>
        <v>14175.18</v>
      </c>
      <c r="F41" s="62">
        <f t="shared" si="1"/>
        <v>160624.82</v>
      </c>
      <c r="G41" s="54"/>
      <c r="H41" s="54"/>
    </row>
    <row r="42" spans="1:8" ht="25.5">
      <c r="A42" s="59" t="str">
        <f>'[1]Лист2'!B47</f>
        <v>Фонд оплаты труда государственных (муниципальных) органов</v>
      </c>
      <c r="B42" s="61" t="str">
        <f>'[2]Лист3'!C47</f>
        <v>200</v>
      </c>
      <c r="C42" s="61" t="str">
        <f>'[1]Лист2'!D47</f>
        <v>000 0203 0000000000 121</v>
      </c>
      <c r="D42" s="62">
        <f>'[3]Лист3'!Q47</f>
        <v>122800</v>
      </c>
      <c r="E42" s="62">
        <f>'[3]Лист3'!AH47</f>
        <v>11883.59</v>
      </c>
      <c r="F42" s="62">
        <f t="shared" si="1"/>
        <v>110916.41</v>
      </c>
      <c r="G42" s="54"/>
      <c r="H42" s="54"/>
    </row>
    <row r="43" spans="1:8" ht="38.25">
      <c r="A43" s="59" t="str">
        <f>'[1]Лист2'!B48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3" s="61" t="str">
        <f>'[2]Лист3'!C48</f>
        <v>200</v>
      </c>
      <c r="C43" s="61" t="str">
        <f>'[1]Лист2'!D48</f>
        <v>000 0203 0000000000 129</v>
      </c>
      <c r="D43" s="62">
        <f>'[3]Лист3'!Q48</f>
        <v>52000</v>
      </c>
      <c r="E43" s="62">
        <f>'[3]Лист3'!AH48</f>
        <v>2291.59</v>
      </c>
      <c r="F43" s="62">
        <f t="shared" si="1"/>
        <v>49708.41</v>
      </c>
      <c r="G43" s="54"/>
      <c r="H43" s="54"/>
    </row>
    <row r="44" spans="1:8" ht="25.5">
      <c r="A44" s="59" t="str">
        <f>'[1]Лист2'!B49</f>
        <v>Национальная безопасность и правоохранительная деятельность</v>
      </c>
      <c r="B44" s="61" t="str">
        <f>'[2]Лист3'!C49</f>
        <v>200</v>
      </c>
      <c r="C44" s="61" t="str">
        <f>'[1]Лист2'!D49</f>
        <v>000 0300 0000000000 000</v>
      </c>
      <c r="D44" s="62">
        <f>'[3]Лист3'!Q49</f>
        <v>149200</v>
      </c>
      <c r="E44" s="62">
        <f>'[3]Лист3'!AH49</f>
        <v>37300</v>
      </c>
      <c r="F44" s="62">
        <f t="shared" si="1"/>
        <v>111900</v>
      </c>
      <c r="G44" s="54"/>
      <c r="H44" s="54"/>
    </row>
    <row r="45" spans="1:8" ht="25.5">
      <c r="A45" s="59" t="str">
        <f>'[1]Лист2'!B50</f>
        <v>Защита населения и территории от чрезвычайных ситуаций природного и техногенного характера, гражданская оборона</v>
      </c>
      <c r="B45" s="61" t="str">
        <f>'[2]Лист3'!C50</f>
        <v>200</v>
      </c>
      <c r="C45" s="61" t="str">
        <f>'[1]Лист2'!D50</f>
        <v>000 0309 0000000000 000</v>
      </c>
      <c r="D45" s="62">
        <f>'[3]Лист3'!Q50</f>
        <v>149200</v>
      </c>
      <c r="E45" s="62">
        <f>'[3]Лист3'!AH50</f>
        <v>37300</v>
      </c>
      <c r="F45" s="62">
        <f t="shared" si="1"/>
        <v>111900</v>
      </c>
      <c r="G45" s="54"/>
      <c r="H45" s="54"/>
    </row>
    <row r="46" spans="1:8" ht="25.5">
      <c r="A46" s="59" t="str">
        <f>'[1]Лист2'!B51</f>
        <v>Закупка товаров, работ и услуг для обеспечения государственных (муниципальных) нужд</v>
      </c>
      <c r="B46" s="61" t="str">
        <f>'[2]Лист3'!C51</f>
        <v>200</v>
      </c>
      <c r="C46" s="61" t="str">
        <f>'[1]Лист2'!D51</f>
        <v>000 0309 0000000000 200</v>
      </c>
      <c r="D46" s="62">
        <f>'[3]Лист3'!Q51</f>
        <v>18000</v>
      </c>
      <c r="E46" s="62">
        <f>'[3]Лист3'!AH51</f>
        <v>4500</v>
      </c>
      <c r="F46" s="62">
        <f t="shared" si="1"/>
        <v>13500</v>
      </c>
      <c r="G46" s="54"/>
      <c r="H46" s="54"/>
    </row>
    <row r="47" spans="1:8" ht="25.5">
      <c r="A47" s="59" t="str">
        <f>'[1]Лист2'!B52</f>
        <v>Иные закупки товаров, работ и услуг для обеспечения государственных (муниципальных) нужд</v>
      </c>
      <c r="B47" s="61" t="str">
        <f>'[2]Лист3'!C52</f>
        <v>200</v>
      </c>
      <c r="C47" s="61" t="str">
        <f>'[1]Лист2'!D52</f>
        <v>000 0309 0000000000 240</v>
      </c>
      <c r="D47" s="62">
        <f>'[3]Лист3'!Q52</f>
        <v>18000</v>
      </c>
      <c r="E47" s="62">
        <f>'[3]Лист3'!AH52</f>
        <v>4500</v>
      </c>
      <c r="F47" s="62">
        <f t="shared" si="1"/>
        <v>13500</v>
      </c>
      <c r="G47" s="54"/>
      <c r="H47" s="54"/>
    </row>
    <row r="48" spans="1:8" ht="25.5">
      <c r="A48" s="59" t="str">
        <f>'[1]Лист2'!B53</f>
        <v>Прочая закупка товаров, работ и услуг для обеспечения государственных (муниципальных) нужд</v>
      </c>
      <c r="B48" s="61" t="str">
        <f>'[2]Лист3'!C53</f>
        <v>200</v>
      </c>
      <c r="C48" s="61" t="str">
        <f>'[1]Лист2'!D53</f>
        <v>000 0309 0000000000 244</v>
      </c>
      <c r="D48" s="62">
        <f>'[3]Лист3'!Q53</f>
        <v>18000</v>
      </c>
      <c r="E48" s="62">
        <f>'[3]Лист3'!AH53</f>
        <v>4500</v>
      </c>
      <c r="F48" s="62">
        <f t="shared" si="1"/>
        <v>13500</v>
      </c>
      <c r="G48" s="54"/>
      <c r="H48" s="54"/>
    </row>
    <row r="49" spans="1:8" ht="12.75">
      <c r="A49" s="59" t="str">
        <f>'[1]Лист2'!B54</f>
        <v>Межбюджетные трансферты</v>
      </c>
      <c r="B49" s="61" t="str">
        <f>'[2]Лист3'!C54</f>
        <v>200</v>
      </c>
      <c r="C49" s="61" t="str">
        <f>'[1]Лист2'!D54</f>
        <v>000 0309 0000000000 500</v>
      </c>
      <c r="D49" s="62">
        <f>'[3]Лист3'!Q54</f>
        <v>131200</v>
      </c>
      <c r="E49" s="62">
        <f>'[3]Лист3'!AH54</f>
        <v>32800</v>
      </c>
      <c r="F49" s="62">
        <f t="shared" si="1"/>
        <v>98400</v>
      </c>
      <c r="G49" s="54"/>
      <c r="H49" s="54"/>
    </row>
    <row r="50" spans="1:8" ht="12.75">
      <c r="A50" s="59" t="str">
        <f>'[1]Лист2'!B55</f>
        <v>Иные межбюджетные трансферты</v>
      </c>
      <c r="B50" s="61" t="str">
        <f>'[2]Лист3'!C55</f>
        <v>200</v>
      </c>
      <c r="C50" s="61" t="str">
        <f>'[1]Лист2'!D55</f>
        <v>000 0309 0000000000 540</v>
      </c>
      <c r="D50" s="62">
        <f>'[3]Лист3'!Q55</f>
        <v>131200</v>
      </c>
      <c r="E50" s="62">
        <f>'[3]Лист3'!AH55</f>
        <v>32800</v>
      </c>
      <c r="F50" s="62">
        <f t="shared" si="1"/>
        <v>98400</v>
      </c>
      <c r="G50" s="54"/>
      <c r="H50" s="54"/>
    </row>
    <row r="51" spans="1:8" ht="12.75">
      <c r="A51" s="59" t="str">
        <f>'[1]Лист2'!B56</f>
        <v>Национальная экономика</v>
      </c>
      <c r="B51" s="61" t="str">
        <f>'[2]Лист3'!C56</f>
        <v>200</v>
      </c>
      <c r="C51" s="61" t="str">
        <f>'[1]Лист2'!D56</f>
        <v>000 0400 0000000000 000</v>
      </c>
      <c r="D51" s="62">
        <f>'[3]Лист3'!Q56</f>
        <v>626464</v>
      </c>
      <c r="E51" s="62">
        <f>'[3]Лист3'!AH56</f>
        <v>7800</v>
      </c>
      <c r="F51" s="62">
        <f t="shared" si="1"/>
        <v>618664</v>
      </c>
      <c r="G51" s="54"/>
      <c r="H51" s="54"/>
    </row>
    <row r="52" spans="1:8" ht="12.75">
      <c r="A52" s="59" t="str">
        <f>'[1]Лист2'!B57</f>
        <v>Дорожное хозяйство (дорожные фонды)</v>
      </c>
      <c r="B52" s="61" t="str">
        <f>'[2]Лист3'!C57</f>
        <v>200</v>
      </c>
      <c r="C52" s="61" t="str">
        <f>'[1]Лист2'!D57</f>
        <v>000 0409 0000000000 000</v>
      </c>
      <c r="D52" s="62">
        <f>'[3]Лист3'!Q57</f>
        <v>603864</v>
      </c>
      <c r="E52" s="62">
        <v>0</v>
      </c>
      <c r="F52" s="62">
        <f t="shared" si="1"/>
        <v>603864</v>
      </c>
      <c r="G52" s="54"/>
      <c r="H52" s="54"/>
    </row>
    <row r="53" spans="1:8" ht="25.5">
      <c r="A53" s="59" t="str">
        <f>'[1]Лист2'!B58</f>
        <v>Закупка товаров, работ и услуг для обеспечения государственных (муниципальных) нужд</v>
      </c>
      <c r="B53" s="61" t="str">
        <f>'[2]Лист3'!C58</f>
        <v>200</v>
      </c>
      <c r="C53" s="61" t="str">
        <f>'[1]Лист2'!D58</f>
        <v>000 0409 0000000000 200</v>
      </c>
      <c r="D53" s="62">
        <f>'[3]Лист3'!Q58</f>
        <v>603864</v>
      </c>
      <c r="E53" s="62">
        <v>0</v>
      </c>
      <c r="F53" s="62">
        <f t="shared" si="1"/>
        <v>603864</v>
      </c>
      <c r="G53" s="54"/>
      <c r="H53" s="54"/>
    </row>
    <row r="54" spans="1:8" ht="25.5">
      <c r="A54" s="59" t="str">
        <f>'[1]Лист2'!B59</f>
        <v>Иные закупки товаров, работ и услуг для обеспечения государственных (муниципальных) нужд</v>
      </c>
      <c r="B54" s="61" t="str">
        <f>'[2]Лист3'!C59</f>
        <v>200</v>
      </c>
      <c r="C54" s="61" t="str">
        <f>'[1]Лист2'!D59</f>
        <v>000 0409 0000000000 240</v>
      </c>
      <c r="D54" s="62">
        <f>'[3]Лист3'!Q59</f>
        <v>603864</v>
      </c>
      <c r="E54" s="62">
        <v>0</v>
      </c>
      <c r="F54" s="62">
        <f t="shared" si="1"/>
        <v>603864</v>
      </c>
      <c r="G54" s="54"/>
      <c r="H54" s="54"/>
    </row>
    <row r="55" spans="1:8" ht="25.5">
      <c r="A55" s="59" t="str">
        <f>'[1]Лист2'!B60</f>
        <v>Прочая закупка товаров, работ и услуг для обеспечения государственных (муниципальных) нужд</v>
      </c>
      <c r="B55" s="61" t="str">
        <f>'[2]Лист3'!C60</f>
        <v>200</v>
      </c>
      <c r="C55" s="61" t="str">
        <f>'[1]Лист2'!D60</f>
        <v>000 0409 0000000000 244</v>
      </c>
      <c r="D55" s="62">
        <f>'[3]Лист3'!Q60</f>
        <v>603864</v>
      </c>
      <c r="E55" s="62">
        <v>0</v>
      </c>
      <c r="F55" s="62">
        <f t="shared" si="1"/>
        <v>603864</v>
      </c>
      <c r="G55" s="54"/>
      <c r="H55" s="54"/>
    </row>
    <row r="56" spans="1:8" ht="12.75">
      <c r="A56" s="59" t="str">
        <f>'[1]Лист2'!B61</f>
        <v>Другие вопросы в области национальной экономики</v>
      </c>
      <c r="B56" s="61" t="str">
        <f>'[2]Лист3'!C61</f>
        <v>200</v>
      </c>
      <c r="C56" s="61" t="str">
        <f>'[1]Лист2'!D61</f>
        <v>000 0412 0000000000 000</v>
      </c>
      <c r="D56" s="62">
        <f>'[3]Лист3'!Q61</f>
        <v>22600</v>
      </c>
      <c r="E56" s="62">
        <f>'[3]Лист3'!AH61</f>
        <v>7800</v>
      </c>
      <c r="F56" s="62">
        <f t="shared" si="1"/>
        <v>14800</v>
      </c>
      <c r="G56" s="54"/>
      <c r="H56" s="54"/>
    </row>
    <row r="57" spans="1:8" ht="25.5">
      <c r="A57" s="59" t="str">
        <f>'[1]Лист2'!B62</f>
        <v>Закупка товаров, работ и услуг для обеспечения государственных (муниципальных) нужд</v>
      </c>
      <c r="B57" s="61" t="str">
        <f>'[2]Лист3'!C62</f>
        <v>200</v>
      </c>
      <c r="C57" s="61" t="str">
        <f>'[1]Лист2'!D62</f>
        <v>000 0412 0000000000 200</v>
      </c>
      <c r="D57" s="62">
        <f>'[3]Лист3'!Q62</f>
        <v>22600</v>
      </c>
      <c r="E57" s="62">
        <f>'[3]Лист3'!AH62</f>
        <v>7800</v>
      </c>
      <c r="F57" s="62">
        <f t="shared" si="1"/>
        <v>14800</v>
      </c>
      <c r="G57" s="54"/>
      <c r="H57" s="54"/>
    </row>
    <row r="58" spans="1:8" ht="25.5">
      <c r="A58" s="59" t="str">
        <f>'[1]Лист2'!B63</f>
        <v>Иные закупки товаров, работ и услуг для обеспечения государственных (муниципальных) нужд</v>
      </c>
      <c r="B58" s="61" t="str">
        <f>'[2]Лист3'!C63</f>
        <v>200</v>
      </c>
      <c r="C58" s="61" t="str">
        <f>'[1]Лист2'!D63</f>
        <v>000 0412 0000000000 240</v>
      </c>
      <c r="D58" s="62">
        <f>'[3]Лист3'!Q63</f>
        <v>22600</v>
      </c>
      <c r="E58" s="62">
        <f>'[3]Лист3'!AH63</f>
        <v>7800</v>
      </c>
      <c r="F58" s="62">
        <f t="shared" si="1"/>
        <v>14800</v>
      </c>
      <c r="G58" s="54"/>
      <c r="H58" s="54"/>
    </row>
    <row r="59" spans="1:8" ht="25.5">
      <c r="A59" s="59" t="str">
        <f>'[1]Лист2'!B64</f>
        <v>Прочая закупка товаров, работ и услуг для обеспечения государственных (муниципальных) нужд</v>
      </c>
      <c r="B59" s="61" t="str">
        <f>'[2]Лист3'!C64</f>
        <v>200</v>
      </c>
      <c r="C59" s="61" t="str">
        <f>'[1]Лист2'!D64</f>
        <v>000 0412 0000000000 244</v>
      </c>
      <c r="D59" s="62">
        <f>'[3]Лист3'!Q64</f>
        <v>22600</v>
      </c>
      <c r="E59" s="62">
        <f>'[3]Лист3'!AH64</f>
        <v>7800</v>
      </c>
      <c r="F59" s="62">
        <f t="shared" si="1"/>
        <v>14800</v>
      </c>
      <c r="G59" s="54"/>
      <c r="H59" s="54"/>
    </row>
    <row r="60" spans="1:8" ht="12.75">
      <c r="A60" s="59" t="str">
        <f>'[1]Лист2'!B65</f>
        <v>Жилищно-коммунальное хозяйство</v>
      </c>
      <c r="B60" s="61" t="str">
        <f>'[2]Лист3'!C65</f>
        <v>200</v>
      </c>
      <c r="C60" s="61" t="str">
        <f>'[1]Лист2'!D65</f>
        <v>000 0500 0000000000 000</v>
      </c>
      <c r="D60" s="62">
        <f>'[3]Лист3'!Q65</f>
        <v>677100</v>
      </c>
      <c r="E60" s="62">
        <f>'[3]Лист3'!AH65</f>
        <v>136431.86</v>
      </c>
      <c r="F60" s="62">
        <f t="shared" si="1"/>
        <v>540668.14</v>
      </c>
      <c r="G60" s="54"/>
      <c r="H60" s="54"/>
    </row>
    <row r="61" spans="1:8" ht="12.75">
      <c r="A61" s="59" t="str">
        <f>'[1]Лист2'!B66</f>
        <v>Благоустройство</v>
      </c>
      <c r="B61" s="61" t="str">
        <f>'[2]Лист3'!C66</f>
        <v>200</v>
      </c>
      <c r="C61" s="61" t="str">
        <f>'[1]Лист2'!D66</f>
        <v>000 0503 0000000000 000</v>
      </c>
      <c r="D61" s="62">
        <f>'[3]Лист3'!Q66</f>
        <v>677100</v>
      </c>
      <c r="E61" s="62">
        <f>'[3]Лист3'!AH66</f>
        <v>136431.86</v>
      </c>
      <c r="F61" s="62">
        <f t="shared" si="1"/>
        <v>540668.14</v>
      </c>
      <c r="G61" s="54"/>
      <c r="H61" s="54"/>
    </row>
    <row r="62" spans="1:8" ht="25.5">
      <c r="A62" s="59" t="str">
        <f>'[1]Лист2'!B67</f>
        <v>Закупка товаров, работ и услуг для обеспечения государственных (муниципальных) нужд</v>
      </c>
      <c r="B62" s="61" t="str">
        <f>'[2]Лист3'!C67</f>
        <v>200</v>
      </c>
      <c r="C62" s="61" t="str">
        <f>'[1]Лист2'!D67</f>
        <v>000 0503 0000000000 200</v>
      </c>
      <c r="D62" s="62">
        <f>'[3]Лист3'!Q67</f>
        <v>677100</v>
      </c>
      <c r="E62" s="62">
        <f>'[3]Лист3'!AH67</f>
        <v>136431.86</v>
      </c>
      <c r="F62" s="62">
        <f t="shared" si="1"/>
        <v>540668.14</v>
      </c>
      <c r="G62" s="54"/>
      <c r="H62" s="54"/>
    </row>
    <row r="63" spans="1:8" ht="25.5">
      <c r="A63" s="59" t="str">
        <f>'[1]Лист2'!B68</f>
        <v>Иные закупки товаров, работ и услуг для обеспечения государственных (муниципальных) нужд</v>
      </c>
      <c r="B63" s="61" t="str">
        <f>'[2]Лист3'!C68</f>
        <v>200</v>
      </c>
      <c r="C63" s="61" t="str">
        <f>'[1]Лист2'!D68</f>
        <v>000 0503 0000000000 240</v>
      </c>
      <c r="D63" s="62">
        <f>'[3]Лист3'!Q68</f>
        <v>677100</v>
      </c>
      <c r="E63" s="62">
        <f>'[3]Лист3'!AH68</f>
        <v>136431.86</v>
      </c>
      <c r="F63" s="62">
        <f t="shared" si="1"/>
        <v>540668.14</v>
      </c>
      <c r="G63" s="54"/>
      <c r="H63" s="54"/>
    </row>
    <row r="64" spans="1:8" ht="25.5">
      <c r="A64" s="59" t="str">
        <f>'[1]Лист2'!B69</f>
        <v>Прочая закупка товаров, работ и услуг для обеспечения государственных (муниципальных) нужд</v>
      </c>
      <c r="B64" s="61" t="str">
        <f>'[2]Лист3'!C69</f>
        <v>200</v>
      </c>
      <c r="C64" s="61" t="str">
        <f>'[1]Лист2'!D69</f>
        <v>000 0503 0000000000 244</v>
      </c>
      <c r="D64" s="62">
        <f>'[3]Лист3'!Q69</f>
        <v>677100</v>
      </c>
      <c r="E64" s="62">
        <f>'[3]Лист3'!AH69</f>
        <v>136431.86</v>
      </c>
      <c r="F64" s="62">
        <f t="shared" si="1"/>
        <v>540668.14</v>
      </c>
      <c r="G64" s="54"/>
      <c r="H64" s="54"/>
    </row>
    <row r="65" spans="1:8" ht="12.75">
      <c r="A65" s="59" t="str">
        <f>'[1]Лист2'!B70</f>
        <v>Культура и кинематография</v>
      </c>
      <c r="B65" s="61" t="str">
        <f>'[2]Лист3'!C70</f>
        <v>200</v>
      </c>
      <c r="C65" s="61" t="str">
        <f>'[1]Лист2'!D70</f>
        <v>000 0800 0000000000 000</v>
      </c>
      <c r="D65" s="62">
        <f>'[3]Лист3'!Q70</f>
        <v>1482500</v>
      </c>
      <c r="E65" s="62">
        <f>'[3]Лист3'!AH70</f>
        <v>396302</v>
      </c>
      <c r="F65" s="62">
        <f t="shared" si="1"/>
        <v>1086198</v>
      </c>
      <c r="G65" s="54"/>
      <c r="H65" s="54"/>
    </row>
    <row r="66" spans="1:8" ht="12.75">
      <c r="A66" s="59" t="str">
        <f>'[1]Лист2'!B71</f>
        <v>Культура</v>
      </c>
      <c r="B66" s="61" t="str">
        <f>'[2]Лист3'!C71</f>
        <v>200</v>
      </c>
      <c r="C66" s="61" t="str">
        <f>'[1]Лист2'!D71</f>
        <v>000 0801 0000000000 000</v>
      </c>
      <c r="D66" s="62">
        <f>'[3]Лист3'!Q71</f>
        <v>1482500</v>
      </c>
      <c r="E66" s="62">
        <f>'[3]Лист3'!AH71</f>
        <v>396302</v>
      </c>
      <c r="F66" s="62">
        <f t="shared" si="1"/>
        <v>1086198</v>
      </c>
      <c r="G66" s="54"/>
      <c r="H66" s="54"/>
    </row>
    <row r="67" spans="1:8" ht="25.5">
      <c r="A67" s="59" t="str">
        <f>'[1]Лист2'!B72</f>
        <v>Предоставление субсидий бюджетным, автономным учреждениям и иным некоммерческим организациям    </v>
      </c>
      <c r="B67" s="61" t="str">
        <f>'[2]Лист3'!C72</f>
        <v>200</v>
      </c>
      <c r="C67" s="61" t="str">
        <f>'[1]Лист2'!D72</f>
        <v>000 0801 0000000000 600</v>
      </c>
      <c r="D67" s="62">
        <f>'[3]Лист3'!Q72</f>
        <v>1482500</v>
      </c>
      <c r="E67" s="62">
        <f>'[3]Лист3'!AH72</f>
        <v>396302</v>
      </c>
      <c r="F67" s="62">
        <f t="shared" si="1"/>
        <v>1086198</v>
      </c>
      <c r="G67" s="54"/>
      <c r="H67" s="54"/>
    </row>
    <row r="68" spans="1:8" ht="12.75">
      <c r="A68" s="59" t="str">
        <f>'[1]Лист2'!B73</f>
        <v>Субсидии бюджетным учреждениям</v>
      </c>
      <c r="B68" s="61" t="str">
        <f>'[2]Лист3'!C73</f>
        <v>200</v>
      </c>
      <c r="C68" s="61" t="str">
        <f>'[1]Лист2'!D73</f>
        <v>000 0801 0000000000 610</v>
      </c>
      <c r="D68" s="62">
        <f>'[3]Лист3'!Q73</f>
        <v>1482500</v>
      </c>
      <c r="E68" s="62">
        <f>'[3]Лист3'!AH73</f>
        <v>396302</v>
      </c>
      <c r="F68" s="62">
        <f t="shared" si="1"/>
        <v>1086198</v>
      </c>
      <c r="G68" s="54"/>
      <c r="H68" s="54"/>
    </row>
    <row r="69" spans="1:8" ht="51">
      <c r="A69" s="59" t="str">
        <f>'[1]Лист2'!B74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69" s="61" t="str">
        <f>'[2]Лист3'!C74</f>
        <v>200</v>
      </c>
      <c r="C69" s="61" t="str">
        <f>'[1]Лист2'!D74</f>
        <v>000 0801 0000000000 611</v>
      </c>
      <c r="D69" s="62">
        <f>'[3]Лист3'!Q74</f>
        <v>1482500</v>
      </c>
      <c r="E69" s="62">
        <f>'[3]Лист3'!AH74</f>
        <v>396302</v>
      </c>
      <c r="F69" s="62">
        <f t="shared" si="1"/>
        <v>1086198</v>
      </c>
      <c r="G69" s="54"/>
      <c r="H69" s="54"/>
    </row>
    <row r="70" spans="1:8" ht="12.75">
      <c r="A70" s="59"/>
      <c r="B70" s="61">
        <f>'[2]Лист3'!C75</f>
        <v>0</v>
      </c>
      <c r="C70" s="61"/>
      <c r="D70" s="62">
        <f>'[3]Лист3'!Q75</f>
        <v>0</v>
      </c>
      <c r="E70" s="62">
        <f>'[3]Лист3'!AH75</f>
        <v>0</v>
      </c>
      <c r="F70" s="62">
        <f t="shared" si="1"/>
        <v>0</v>
      </c>
      <c r="G70" s="54"/>
      <c r="H70" s="54"/>
    </row>
    <row r="71" spans="1:8" ht="12.75">
      <c r="A71" s="59"/>
      <c r="B71" s="61">
        <f>'[2]Лист3'!C76</f>
        <v>0</v>
      </c>
      <c r="C71" s="61"/>
      <c r="D71" s="62">
        <f>'[3]Лист3'!Q76</f>
        <v>0</v>
      </c>
      <c r="E71" s="62">
        <f>'[3]Лист3'!AH76</f>
        <v>0</v>
      </c>
      <c r="F71" s="62">
        <f t="shared" si="1"/>
        <v>0</v>
      </c>
      <c r="G71" s="54"/>
      <c r="H71" s="54"/>
    </row>
    <row r="72" spans="1:8" ht="12.75">
      <c r="A72" s="59" t="str">
        <f>'[1]Лист2'!B77</f>
        <v>Результат исполнения бюджета (дефицит "--", профицит "+")</v>
      </c>
      <c r="B72" s="61">
        <f>'[2]Лист3'!C77</f>
        <v>450</v>
      </c>
      <c r="C72" s="61" t="str">
        <f>'[1]Лист2'!D77</f>
        <v>Х</v>
      </c>
      <c r="D72" s="62">
        <f>'[3]Лист3'!Q77</f>
        <v>-531362</v>
      </c>
      <c r="E72" s="62">
        <f>'[3]Лист3'!AH77</f>
        <v>579444.8</v>
      </c>
      <c r="F72" s="62">
        <f t="shared" si="1"/>
        <v>-1110806.8</v>
      </c>
      <c r="G72" s="54"/>
      <c r="H72" s="54"/>
    </row>
  </sheetData>
  <sheetProtection/>
  <autoFilter ref="A4:H72"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">
      <selection activeCell="E5" sqref="E5:E15"/>
    </sheetView>
  </sheetViews>
  <sheetFormatPr defaultColWidth="9.00390625" defaultRowHeight="12.75"/>
  <cols>
    <col min="1" max="1" width="55.625" style="9" customWidth="1"/>
    <col min="2" max="2" width="5.125" style="3" customWidth="1"/>
    <col min="3" max="3" width="27.125" style="3" customWidth="1"/>
    <col min="4" max="4" width="17.625" style="4" customWidth="1"/>
    <col min="5" max="5" width="16.875" style="4" customWidth="1"/>
    <col min="6" max="6" width="18.75390625" style="4" customWidth="1"/>
    <col min="7" max="7" width="15.625" style="2" customWidth="1"/>
    <col min="8" max="8" width="14.25390625" style="2" customWidth="1"/>
    <col min="9" max="16384" width="9.125" style="2" customWidth="1"/>
  </cols>
  <sheetData>
    <row r="1" spans="1:6" s="21" customFormat="1" ht="12.75">
      <c r="A1" s="48"/>
      <c r="B1" s="18"/>
      <c r="C1" s="19" t="s">
        <v>11</v>
      </c>
      <c r="D1" s="20"/>
      <c r="E1" s="20"/>
      <c r="F1" s="20"/>
    </row>
    <row r="3" spans="1:6" s="14" customFormat="1" ht="59.25" customHeight="1">
      <c r="A3" s="11" t="s">
        <v>3</v>
      </c>
      <c r="B3" s="11" t="s">
        <v>25</v>
      </c>
      <c r="C3" s="11" t="s">
        <v>26</v>
      </c>
      <c r="D3" s="15" t="s">
        <v>12</v>
      </c>
      <c r="E3" s="15" t="s">
        <v>5</v>
      </c>
      <c r="F3" s="15" t="s">
        <v>29</v>
      </c>
    </row>
    <row r="4" spans="1:6" s="17" customFormat="1" ht="11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</row>
    <row r="5" spans="1:8" s="5" customFormat="1" ht="12.75">
      <c r="A5" s="63" t="str">
        <f>'[2]Лист4'!C10</f>
        <v>Источники финансирования дефицитов бюджетов - всего</v>
      </c>
      <c r="B5" s="61">
        <f>'[2]Лист4'!D10</f>
        <v>500</v>
      </c>
      <c r="C5" s="61" t="str">
        <f>'[2]Лист4'!E10</f>
        <v>Х</v>
      </c>
      <c r="D5" s="60">
        <f>'[3]Лист4'!R10</f>
        <v>531362</v>
      </c>
      <c r="E5" s="60">
        <f>'[3]Лист4'!AI10</f>
        <v>-797794.7</v>
      </c>
      <c r="F5" s="60">
        <f>D5-E5</f>
        <v>1329156.7</v>
      </c>
      <c r="G5" s="57"/>
      <c r="H5" s="57"/>
    </row>
    <row r="6" spans="1:8" s="5" customFormat="1" ht="12.75">
      <c r="A6" s="63" t="str">
        <f>'[2]Лист4'!C11</f>
        <v>Изменение остатков средств </v>
      </c>
      <c r="B6" s="61">
        <f>'[2]Лист4'!D11</f>
        <v>700</v>
      </c>
      <c r="C6" s="61" t="str">
        <f>'[2]Лист4'!E11</f>
        <v>000 01 00 00 00 00 0000 000</v>
      </c>
      <c r="D6" s="60">
        <f>'[3]Лист4'!R11</f>
        <v>531362</v>
      </c>
      <c r="E6" s="60">
        <f>'[3]Лист4'!AI11</f>
        <v>-797794.7</v>
      </c>
      <c r="F6" s="60">
        <f aca="true" t="shared" si="0" ref="F6:F15">D6-E6</f>
        <v>1329156.7</v>
      </c>
      <c r="G6" s="57"/>
      <c r="H6" s="57"/>
    </row>
    <row r="7" spans="1:8" s="5" customFormat="1" ht="12.75">
      <c r="A7" s="63" t="str">
        <f>'[2]Лист4'!C12</f>
        <v>Изменение остатков средств на счетах по учету средств бюджетов</v>
      </c>
      <c r="B7" s="61">
        <f>'[2]Лист4'!D12</f>
        <v>700</v>
      </c>
      <c r="C7" s="61" t="str">
        <f>'[2]Лист4'!E12</f>
        <v>000 01 05 00 00 00 0000 000</v>
      </c>
      <c r="D7" s="60">
        <f>'[3]Лист4'!R12</f>
        <v>531362</v>
      </c>
      <c r="E7" s="60">
        <f>'[3]Лист4'!AI12</f>
        <v>-797794.7</v>
      </c>
      <c r="F7" s="60">
        <f t="shared" si="0"/>
        <v>1329156.7</v>
      </c>
      <c r="G7" s="57"/>
      <c r="H7" s="57"/>
    </row>
    <row r="8" spans="1:8" s="5" customFormat="1" ht="12.75">
      <c r="A8" s="63" t="str">
        <f>'[2]Лист4'!C13</f>
        <v>Увеличение остатков средств бюджетов</v>
      </c>
      <c r="B8" s="61">
        <f>'[2]Лист4'!D13</f>
        <v>710</v>
      </c>
      <c r="C8" s="61" t="str">
        <f>'[2]Лист4'!E13</f>
        <v>000 01 05 00 00 00 0000 500</v>
      </c>
      <c r="D8" s="60">
        <f>'[3]Лист4'!R13</f>
        <v>-7355300</v>
      </c>
      <c r="E8" s="60">
        <f>'[3]Лист4'!AI13</f>
        <v>-2164103.54</v>
      </c>
      <c r="F8" s="60">
        <f t="shared" si="0"/>
        <v>-5191196.46</v>
      </c>
      <c r="G8" s="57"/>
      <c r="H8" s="57"/>
    </row>
    <row r="9" spans="1:8" s="5" customFormat="1" ht="20.25" customHeight="1">
      <c r="A9" s="63" t="str">
        <f>'[2]Лист4'!C14</f>
        <v>Увеличение прочих остатков средств бюджетов</v>
      </c>
      <c r="B9" s="61">
        <f>'[2]Лист4'!D14</f>
        <v>710</v>
      </c>
      <c r="C9" s="61" t="str">
        <f>'[2]Лист4'!E14</f>
        <v>000 01 05 02 00 00 0000 500</v>
      </c>
      <c r="D9" s="60">
        <f>'[3]Лист4'!R14</f>
        <v>-7355300</v>
      </c>
      <c r="E9" s="60">
        <f>'[3]Лист4'!AI14</f>
        <v>-2164103.54</v>
      </c>
      <c r="F9" s="60">
        <f t="shared" si="0"/>
        <v>-5191196.46</v>
      </c>
      <c r="G9" s="57"/>
      <c r="H9" s="57"/>
    </row>
    <row r="10" spans="1:8" s="5" customFormat="1" ht="12.75">
      <c r="A10" s="63" t="str">
        <f>'[2]Лист4'!C15</f>
        <v>Увеличение прочих остатков денежных средств бюджетов</v>
      </c>
      <c r="B10" s="61">
        <f>'[2]Лист4'!D15</f>
        <v>710</v>
      </c>
      <c r="C10" s="61" t="str">
        <f>'[2]Лист4'!E15</f>
        <v>000 01 05 02 01 00 0000 510</v>
      </c>
      <c r="D10" s="60">
        <f>'[3]Лист4'!R15</f>
        <v>-7355300</v>
      </c>
      <c r="E10" s="60">
        <f>'[3]Лист4'!AI15</f>
        <v>-2164103.54</v>
      </c>
      <c r="F10" s="60">
        <f t="shared" si="0"/>
        <v>-5191196.46</v>
      </c>
      <c r="G10" s="57"/>
      <c r="H10" s="57"/>
    </row>
    <row r="11" spans="1:8" s="5" customFormat="1" ht="27.75" customHeight="1">
      <c r="A11" s="63" t="str">
        <f>'[2]Лист4'!C16</f>
        <v>Увеличение прочих остатков денежных средств бюджетов сельских поселений</v>
      </c>
      <c r="B11" s="61">
        <f>'[2]Лист4'!D16</f>
        <v>710</v>
      </c>
      <c r="C11" s="61" t="str">
        <f>'[2]Лист4'!E16</f>
        <v>000 01 05 02 01 10 0000 510</v>
      </c>
      <c r="D11" s="60">
        <f>'[3]Лист4'!R16</f>
        <v>-7355300</v>
      </c>
      <c r="E11" s="60">
        <f>'[3]Лист4'!AI16</f>
        <v>-2164103.54</v>
      </c>
      <c r="F11" s="60">
        <f t="shared" si="0"/>
        <v>-5191196.46</v>
      </c>
      <c r="G11" s="57"/>
      <c r="H11" s="57"/>
    </row>
    <row r="12" spans="1:8" s="5" customFormat="1" ht="21.75" customHeight="1">
      <c r="A12" s="63" t="str">
        <f>'[2]Лист4'!C17</f>
        <v>Уменьшение остатков средств бюджетов</v>
      </c>
      <c r="B12" s="61">
        <f>'[2]Лист4'!D17</f>
        <v>720</v>
      </c>
      <c r="C12" s="61" t="str">
        <f>'[2]Лист4'!E17</f>
        <v>000 01 05 00 00 00 0000 600</v>
      </c>
      <c r="D12" s="60">
        <f>'[3]Лист4'!R17</f>
        <v>7886662</v>
      </c>
      <c r="E12" s="60">
        <f>'[3]Лист4'!AI17</f>
        <v>1366308.84</v>
      </c>
      <c r="F12" s="60">
        <f t="shared" si="0"/>
        <v>6520353.16</v>
      </c>
      <c r="G12" s="57"/>
      <c r="H12" s="57"/>
    </row>
    <row r="13" spans="1:8" s="5" customFormat="1" ht="12.75">
      <c r="A13" s="63" t="str">
        <f>'[2]Лист4'!C18</f>
        <v>Уменьшение прочих остатков средств бюджетов</v>
      </c>
      <c r="B13" s="61">
        <f>'[2]Лист4'!D18</f>
        <v>720</v>
      </c>
      <c r="C13" s="61" t="str">
        <f>'[2]Лист4'!E18</f>
        <v>000 01 05 02 00 00 0000 600</v>
      </c>
      <c r="D13" s="60">
        <f>'[3]Лист4'!R18</f>
        <v>7886662</v>
      </c>
      <c r="E13" s="60">
        <f>'[3]Лист4'!AI18</f>
        <v>1366308.84</v>
      </c>
      <c r="F13" s="60">
        <f t="shared" si="0"/>
        <v>6520353.16</v>
      </c>
      <c r="G13" s="57"/>
      <c r="H13" s="57"/>
    </row>
    <row r="14" spans="1:8" s="5" customFormat="1" ht="12.75">
      <c r="A14" s="63" t="str">
        <f>'[2]Лист4'!C19</f>
        <v>Уменьшение прочих остатков денежных средств бюджетов</v>
      </c>
      <c r="B14" s="61">
        <f>'[2]Лист4'!D19</f>
        <v>720</v>
      </c>
      <c r="C14" s="61" t="str">
        <f>'[2]Лист4'!E19</f>
        <v>000 01 05 02 01 00 0000 610</v>
      </c>
      <c r="D14" s="60">
        <f>'[3]Лист4'!R19</f>
        <v>7886662</v>
      </c>
      <c r="E14" s="60">
        <f>'[3]Лист4'!AI19</f>
        <v>1366308.84</v>
      </c>
      <c r="F14" s="60">
        <f t="shared" si="0"/>
        <v>6520353.16</v>
      </c>
      <c r="G14" s="57"/>
      <c r="H14" s="57"/>
    </row>
    <row r="15" spans="1:8" s="5" customFormat="1" ht="25.5">
      <c r="A15" s="63" t="str">
        <f>'[2]Лист4'!C20</f>
        <v>Уменьшение прочих остатков денежных средств бюджетов сельских поселений</v>
      </c>
      <c r="B15" s="61">
        <f>'[2]Лист4'!D20</f>
        <v>720</v>
      </c>
      <c r="C15" s="61" t="str">
        <f>'[2]Лист4'!E20</f>
        <v>000 01 05 02 01 10 0000 610</v>
      </c>
      <c r="D15" s="60">
        <f>'[3]Лист4'!R20</f>
        <v>7886662</v>
      </c>
      <c r="E15" s="60">
        <f>'[3]Лист4'!AI20</f>
        <v>1366308.84</v>
      </c>
      <c r="F15" s="60">
        <f t="shared" si="0"/>
        <v>6520353.16</v>
      </c>
      <c r="G15" s="57"/>
      <c r="H15" s="57"/>
    </row>
    <row r="16" spans="1:4" ht="11.25">
      <c r="A16" s="49" t="s">
        <v>34</v>
      </c>
      <c r="B16" s="6"/>
      <c r="C16" s="7"/>
      <c r="D16" s="8"/>
    </row>
    <row r="17" spans="1:4" ht="11.25">
      <c r="A17" s="38" t="s">
        <v>8</v>
      </c>
      <c r="B17" s="6"/>
      <c r="C17" s="7"/>
      <c r="D17" s="8"/>
    </row>
    <row r="18" spans="1:4" ht="11.25">
      <c r="A18" s="38"/>
      <c r="B18" s="6"/>
      <c r="C18" s="7"/>
      <c r="D18" s="8"/>
    </row>
    <row r="19" spans="1:2" ht="11.25">
      <c r="A19" s="49" t="s">
        <v>36</v>
      </c>
      <c r="B19" s="6"/>
    </row>
    <row r="20" spans="1:2" ht="11.25">
      <c r="A20" s="38" t="s">
        <v>9</v>
      </c>
      <c r="B20" s="6"/>
    </row>
    <row r="21" spans="1:2" ht="11.25">
      <c r="A21" s="50"/>
      <c r="B21" s="6"/>
    </row>
    <row r="22" spans="1:2" ht="11.25">
      <c r="A22" s="38" t="s">
        <v>35</v>
      </c>
      <c r="B22" s="6"/>
    </row>
    <row r="23" spans="1:2" ht="11.25">
      <c r="A23" s="38" t="s">
        <v>10</v>
      </c>
      <c r="B23" s="6"/>
    </row>
    <row r="24" spans="1:2" ht="11.25">
      <c r="A24" s="38" t="s">
        <v>37</v>
      </c>
      <c r="B24" s="6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Фин отдел</cp:lastModifiedBy>
  <cp:lastPrinted>2016-05-25T08:53:29Z</cp:lastPrinted>
  <dcterms:created xsi:type="dcterms:W3CDTF">2008-04-11T13:59:05Z</dcterms:created>
  <dcterms:modified xsi:type="dcterms:W3CDTF">2016-05-25T08:53:32Z</dcterms:modified>
  <cp:category/>
  <cp:version/>
  <cp:contentType/>
  <cp:contentStatus/>
</cp:coreProperties>
</file>