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'Источники'!$F$35</definedName>
    <definedName name="LAST_CELL" localSheetId="1">'Расходы'!$F$42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'Источники'!$A$23</definedName>
    <definedName name="REND_1" localSheetId="1">'Расходы'!$A$43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<sst xmlns="http://schemas.openxmlformats.org/spreadsheetml/2006/main" count="417" uniqueCount="249">
  <si>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</si>
  <si>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</si>
  <si>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</si>
  <si>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</si>
  <si>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</si>
  <si>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 декабря 2022 по 31 июля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</si>
  <si>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</si>
  <si>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</si>
  <si>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</si>
  <si>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</si>
  <si>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</si>
  <si>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</si>
  <si>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</si>
  <si>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</si>
  <si>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</si>
  <si>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Рыбасовского сельского поселения</t>
  </si>
  <si>
    <t>Рыбасовское сельское поселение Сальского района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</si>
  <si>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</si>
  <si>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</si>
  <si>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</si>
  <si>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</si>
  <si>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</si>
  <si>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</si>
  <si>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</si>
  <si>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</si>
  <si>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</si>
  <si>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</si>
  <si>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</si>
  <si>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</si>
  <si>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</si>
  <si>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</si>
  <si>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</si>
  <si>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</si>
  <si>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</si>
  <si>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</si>
  <si>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</si>
  <si>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</si>
  <si>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</si>
  <si>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</si>
  <si>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</si>
  <si>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</si>
  <si>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</si>
  <si>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</si>
  <si>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</si>
  <si>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</si>
  <si>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</si>
  <si>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</si>
  <si>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</si>
  <si>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</si>
  <si>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</si>
  <si>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</si>
  <si>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</si>
  <si>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</si>
  <si>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</si>
  <si>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</si>
  <si>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</si>
  <si>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</si>
  <si>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</si>
  <si>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</si>
  <si>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</si>
  <si>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</si>
  <si>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</si>
  <si>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</si>
  <si>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</si>
  <si>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</si>
  <si>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</si>
  <si>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</si>
  <si>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</si>
  <si>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</si>
  <si>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</si>
  <si>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</si>
  <si>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</si>
  <si>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</si>
  <si>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</si>
  <si>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</si>
  <si>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</si>
  <si>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</si>
  <si>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</si>
  <si>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</si>
  <si>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</si>
  <si>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</si>
  <si>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</si>
  <si>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</si>
  <si>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</si>
  <si>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</si>
  <si>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</si>
  <si>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</si>
  <si>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</si>
  <si>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</si>
  <si>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</si>
  <si>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</si>
  <si>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</si>
  <si>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</si>
  <si>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</si>
  <si>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</si>
  <si>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</si>
  <si>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</si>
  <si>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</si>
  <si>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</si>
  <si>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</si>
  <si>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</si>
  <si>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</si>
  <si>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</si>
  <si>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</si>
  <si>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</si>
  <si>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</si>
  <si>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</si>
  <si>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</si>
  <si>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</si>
  <si>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</si>
  <si>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</si>
  <si>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</si>
  <si>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</si>
  <si>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</si>
  <si>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</si>
  <si>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</si>
  <si>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</si>
  <si>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</si>
  <si>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</si>
  <si>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</si>
  <si>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</si>
  <si>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</si>
  <si>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000 11413060100000410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</si>
  <si>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</si>
  <si>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</si>
  <si>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</si>
  <si>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</si>
  <si>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</si>
  <si>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</si>
  <si>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</si>
  <si>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</si>
  <si>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</si>
  <si>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</si>
  <si>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</si>
  <si>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</si>
  <si>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</si>
  <si>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</si>
  <si>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</si>
  <si>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</si>
  <si>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</si>
  <si>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</si>
  <si>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</si>
  <si>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</si>
  <si>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</si>
  <si>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</si>
  <si>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</si>
  <si>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</si>
  <si>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</si>
  <si>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</si>
  <si>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</si>
  <si>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</si>
  <si>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</si>
  <si>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</si>
  <si>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</si>
  <si>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</si>
  <si>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</si>
  <si>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</si>
  <si>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</si>
  <si>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</si>
  <si>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</si>
  <si>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</si>
  <si>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</si>
  <si>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</si>
  <si>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</si>
  <si>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</si>
  <si>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</si>
  <si>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</si>
  <si>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</si>
  <si>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</si>
  <si>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</si>
  <si>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</si>
  <si>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951 0104 8910000110 121 </t>
  </si>
  <si>
    <t xml:space="preserve">951 0104 8910000110 129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</si>
  <si>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</si>
  <si>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</si>
  <si>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</si>
  <si>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</si>
  <si>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</si>
  <si>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</si>
  <si>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</si>
  <si>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</si>
  <si>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</si>
  <si>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 xml:space="preserve">951 0104 8990072390 244 </t>
  </si>
  <si>
    <t xml:space="preserve">951 0104 9990087060 540 </t>
  </si>
  <si>
    <t xml:space="preserve">951 0106 9990087040 540 </t>
  </si>
  <si>
    <t>Резервные средства</t>
  </si>
  <si>
    <t xml:space="preserve">951 0111 9910090100 870 </t>
  </si>
  <si>
    <t xml:space="preserve">951 0113 9990022960 244 </t>
  </si>
  <si>
    <t>Уплата иных платежей</t>
  </si>
  <si>
    <t xml:space="preserve">951 0113 9990099990 853 </t>
  </si>
  <si>
    <t xml:space="preserve">951 0203 8990051180 121 </t>
  </si>
  <si>
    <t xml:space="preserve">951 0203 8990051180 129 </t>
  </si>
  <si>
    <t xml:space="preserve">951 0406 0430021710 244 </t>
  </si>
  <si>
    <t xml:space="preserve">951 0409 9990022400 244 </t>
  </si>
  <si>
    <t xml:space="preserve">951 0412 9990022960 244 </t>
  </si>
  <si>
    <t xml:space="preserve">951 0503 0220029070 244 </t>
  </si>
  <si>
    <t xml:space="preserve">951 0503 0220029070 247 </t>
  </si>
  <si>
    <t xml:space="preserve">951 0503 0220029090 244 </t>
  </si>
  <si>
    <t xml:space="preserve">951 0705 0710023330 244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</si>
  <si>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</si>
  <si>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</si>
  <si>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</si>
  <si>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</si>
  <si>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</si>
  <si>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</si>
  <si>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</si>
  <si>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</si>
  <si>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</si>
  <si>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</si>
  <si>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</si>
  <si>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</si>
  <si>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</si>
  <si>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</si>
  <si>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</si>
  <si>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</si>
  <si>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</si>
  <si>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</si>
  <si>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</si>
  <si>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</si>
  <si>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</si>
  <si>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</si>
  <si>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</si>
  <si>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</si>
  <si>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</si>
  <si>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</si>
  <si>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</si>
  <si>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</si>
  <si>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</si>
  <si>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</si>
  <si>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</si>
  <si>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</si>
  <si>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</si>
  <si>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</si>
  <si>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</si>
  <si>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</si>
  <si>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</si>
  <si>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</si>
  <si>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</si>
  <si>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</si>
  <si>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</si>
  <si>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</si>
  <si>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</si>
  <si>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</si>
  <si>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</si>
  <si>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</si>
  <si>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</si>
  <si>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C:\428\117M01.txt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</si>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</sst>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zoomScalePageLayoutView="0" workbookViewId="0" topLeftCell="A79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15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16</v>
      </c>
      <c r="C7" s="99"/>
      <c r="D7" s="99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11282440</v>
      </c>
      <c r="E19" s="29">
        <v>6356135.37</v>
      </c>
      <c r="F19" s="28">
        <f>IF(OR(D19="-",IF(E19="-",0,E19)&gt;=IF(D19="-",0,D19)),"-",IF(D19="-",0,D19)-IF(E19="-",0,E19))</f>
        <v>4926304.63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7159740</v>
      </c>
      <c r="E21" s="38">
        <v>3348395.88</v>
      </c>
      <c r="F21" s="39">
        <f aca="true" t="shared" si="0" ref="F21:F52">IF(OR(D21="-",IF(E21="-",0,E21)&gt;=IF(D21="-",0,D21)),"-",IF(D21="-",0,D21)-IF(E21="-",0,E21))</f>
        <v>3811344.12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1516100</v>
      </c>
      <c r="E22" s="38">
        <v>928958.34</v>
      </c>
      <c r="F22" s="39">
        <f t="shared" si="0"/>
        <v>587141.66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1516100</v>
      </c>
      <c r="E23" s="38">
        <v>928958.34</v>
      </c>
      <c r="F23" s="39">
        <f t="shared" si="0"/>
        <v>587141.66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1514000</v>
      </c>
      <c r="E24" s="38">
        <v>727966.52</v>
      </c>
      <c r="F24" s="39">
        <f t="shared" si="0"/>
        <v>786033.48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727731.37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235.15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60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60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>
        <v>2100</v>
      </c>
      <c r="E29" s="38">
        <v>6035.68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6035.68</v>
      </c>
      <c r="F30" s="39" t="str">
        <f t="shared" si="0"/>
        <v>-</v>
      </c>
    </row>
    <row r="31" spans="1:6" ht="112.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-5803.86</v>
      </c>
      <c r="F31" s="39" t="str">
        <f t="shared" si="0"/>
        <v>-</v>
      </c>
    </row>
    <row r="32" spans="1:6" ht="13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-5803.86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117000</v>
      </c>
      <c r="F33" s="39" t="str">
        <f t="shared" si="0"/>
        <v>-</v>
      </c>
    </row>
    <row r="34" spans="1:6" ht="67.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117000</v>
      </c>
      <c r="F34" s="39" t="str">
        <f t="shared" si="0"/>
        <v>-</v>
      </c>
    </row>
    <row r="35" spans="1:6" ht="4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83700</v>
      </c>
      <c r="F35" s="39" t="str">
        <f t="shared" si="0"/>
        <v>-</v>
      </c>
    </row>
    <row r="36" spans="1:6" ht="67.5">
      <c r="A36" s="40" t="s">
        <v>66</v>
      </c>
      <c r="B36" s="36" t="s">
        <v>32</v>
      </c>
      <c r="C36" s="37" t="s">
        <v>67</v>
      </c>
      <c r="D36" s="38" t="s">
        <v>45</v>
      </c>
      <c r="E36" s="38">
        <v>83700</v>
      </c>
      <c r="F36" s="39" t="str">
        <f t="shared" si="0"/>
        <v>-</v>
      </c>
    </row>
    <row r="37" spans="1:6" ht="12.75">
      <c r="A37" s="35" t="s">
        <v>68</v>
      </c>
      <c r="B37" s="36" t="s">
        <v>32</v>
      </c>
      <c r="C37" s="37" t="s">
        <v>69</v>
      </c>
      <c r="D37" s="38">
        <v>1285400</v>
      </c>
      <c r="E37" s="38">
        <v>1404761.24</v>
      </c>
      <c r="F37" s="39" t="str">
        <f t="shared" si="0"/>
        <v>-</v>
      </c>
    </row>
    <row r="38" spans="1:6" ht="12.75">
      <c r="A38" s="35" t="s">
        <v>70</v>
      </c>
      <c r="B38" s="36" t="s">
        <v>32</v>
      </c>
      <c r="C38" s="37" t="s">
        <v>71</v>
      </c>
      <c r="D38" s="38">
        <v>1285400</v>
      </c>
      <c r="E38" s="38">
        <v>1404761.24</v>
      </c>
      <c r="F38" s="39" t="str">
        <f t="shared" si="0"/>
        <v>-</v>
      </c>
    </row>
    <row r="39" spans="1:6" ht="12.75">
      <c r="A39" s="35" t="s">
        <v>70</v>
      </c>
      <c r="B39" s="36" t="s">
        <v>32</v>
      </c>
      <c r="C39" s="37" t="s">
        <v>72</v>
      </c>
      <c r="D39" s="38">
        <v>1285400</v>
      </c>
      <c r="E39" s="38">
        <v>1404761.24</v>
      </c>
      <c r="F39" s="39" t="str">
        <f t="shared" si="0"/>
        <v>-</v>
      </c>
    </row>
    <row r="40" spans="1:6" ht="4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1404761.24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3904000</v>
      </c>
      <c r="E41" s="38">
        <v>771846.38</v>
      </c>
      <c r="F41" s="39">
        <f t="shared" si="0"/>
        <v>3132153.62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154000</v>
      </c>
      <c r="E42" s="38">
        <v>5445.07</v>
      </c>
      <c r="F42" s="39">
        <f t="shared" si="0"/>
        <v>148554.93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154000</v>
      </c>
      <c r="E43" s="38">
        <v>5445.07</v>
      </c>
      <c r="F43" s="39">
        <f t="shared" si="0"/>
        <v>148554.93</v>
      </c>
    </row>
    <row r="44" spans="1:6" ht="67.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5445.07</v>
      </c>
      <c r="F44" s="39" t="str">
        <f t="shared" si="0"/>
        <v>-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3750000</v>
      </c>
      <c r="E45" s="38">
        <v>766401.31</v>
      </c>
      <c r="F45" s="39">
        <f t="shared" si="0"/>
        <v>2983598.69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1168000</v>
      </c>
      <c r="E46" s="38">
        <v>733927.99</v>
      </c>
      <c r="F46" s="39">
        <f t="shared" si="0"/>
        <v>434072.01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1168000</v>
      </c>
      <c r="E47" s="38">
        <v>733927.99</v>
      </c>
      <c r="F47" s="39">
        <f t="shared" si="0"/>
        <v>434072.01</v>
      </c>
    </row>
    <row r="48" spans="1:6" ht="56.2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733927.99</v>
      </c>
      <c r="F48" s="39" t="str">
        <f t="shared" si="0"/>
        <v>-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2582000</v>
      </c>
      <c r="E49" s="38">
        <v>32473.32</v>
      </c>
      <c r="F49" s="39">
        <f t="shared" si="0"/>
        <v>2549526.68</v>
      </c>
    </row>
    <row r="50" spans="1:6" ht="33.75">
      <c r="A50" s="35" t="s">
        <v>93</v>
      </c>
      <c r="B50" s="36" t="s">
        <v>32</v>
      </c>
      <c r="C50" s="37" t="s">
        <v>94</v>
      </c>
      <c r="D50" s="38">
        <v>2582000</v>
      </c>
      <c r="E50" s="38">
        <v>32473.32</v>
      </c>
      <c r="F50" s="39">
        <f t="shared" si="0"/>
        <v>2549526.68</v>
      </c>
    </row>
    <row r="51" spans="1:6" ht="56.25">
      <c r="A51" s="35" t="s">
        <v>95</v>
      </c>
      <c r="B51" s="36" t="s">
        <v>32</v>
      </c>
      <c r="C51" s="37" t="s">
        <v>96</v>
      </c>
      <c r="D51" s="38" t="s">
        <v>45</v>
      </c>
      <c r="E51" s="38">
        <v>32473.32</v>
      </c>
      <c r="F51" s="39" t="str">
        <f t="shared" si="0"/>
        <v>-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7800</v>
      </c>
      <c r="E52" s="38">
        <v>1100</v>
      </c>
      <c r="F52" s="39">
        <f t="shared" si="0"/>
        <v>6700</v>
      </c>
    </row>
    <row r="53" spans="1:6" ht="45">
      <c r="A53" s="35" t="s">
        <v>99</v>
      </c>
      <c r="B53" s="36" t="s">
        <v>32</v>
      </c>
      <c r="C53" s="37" t="s">
        <v>100</v>
      </c>
      <c r="D53" s="38">
        <v>7800</v>
      </c>
      <c r="E53" s="38">
        <v>1100</v>
      </c>
      <c r="F53" s="39">
        <f aca="true" t="shared" si="1" ref="F53:F84">IF(OR(D53="-",IF(E53="-",0,E53)&gt;=IF(D53="-",0,D53)),"-",IF(D53="-",0,D53)-IF(E53="-",0,E53))</f>
        <v>6700</v>
      </c>
    </row>
    <row r="54" spans="1:6" ht="67.5">
      <c r="A54" s="35" t="s">
        <v>101</v>
      </c>
      <c r="B54" s="36" t="s">
        <v>32</v>
      </c>
      <c r="C54" s="37" t="s">
        <v>102</v>
      </c>
      <c r="D54" s="38">
        <v>7800</v>
      </c>
      <c r="E54" s="38" t="s">
        <v>45</v>
      </c>
      <c r="F54" s="39">
        <f t="shared" si="1"/>
        <v>7800</v>
      </c>
    </row>
    <row r="55" spans="1:6" ht="90">
      <c r="A55" s="40" t="s">
        <v>103</v>
      </c>
      <c r="B55" s="36" t="s">
        <v>32</v>
      </c>
      <c r="C55" s="37" t="s">
        <v>104</v>
      </c>
      <c r="D55" s="38" t="s">
        <v>45</v>
      </c>
      <c r="E55" s="38">
        <v>1100</v>
      </c>
      <c r="F55" s="39" t="str">
        <f t="shared" si="1"/>
        <v>-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416600</v>
      </c>
      <c r="E56" s="38">
        <v>210689.92</v>
      </c>
      <c r="F56" s="39">
        <f t="shared" si="1"/>
        <v>205910.08</v>
      </c>
    </row>
    <row r="57" spans="1:6" ht="78.75">
      <c r="A57" s="40" t="s">
        <v>107</v>
      </c>
      <c r="B57" s="36" t="s">
        <v>32</v>
      </c>
      <c r="C57" s="37" t="s">
        <v>108</v>
      </c>
      <c r="D57" s="38">
        <v>416600</v>
      </c>
      <c r="E57" s="38">
        <v>210689.92</v>
      </c>
      <c r="F57" s="39">
        <f t="shared" si="1"/>
        <v>205910.08</v>
      </c>
    </row>
    <row r="58" spans="1:6" ht="67.5">
      <c r="A58" s="40" t="s">
        <v>109</v>
      </c>
      <c r="B58" s="36" t="s">
        <v>32</v>
      </c>
      <c r="C58" s="37" t="s">
        <v>110</v>
      </c>
      <c r="D58" s="38">
        <v>26700</v>
      </c>
      <c r="E58" s="38">
        <v>15637.3</v>
      </c>
      <c r="F58" s="39">
        <f t="shared" si="1"/>
        <v>11062.7</v>
      </c>
    </row>
    <row r="59" spans="1:6" ht="56.25">
      <c r="A59" s="35" t="s">
        <v>111</v>
      </c>
      <c r="B59" s="36" t="s">
        <v>32</v>
      </c>
      <c r="C59" s="37" t="s">
        <v>112</v>
      </c>
      <c r="D59" s="38">
        <v>26700</v>
      </c>
      <c r="E59" s="38">
        <v>15637.3</v>
      </c>
      <c r="F59" s="39">
        <f t="shared" si="1"/>
        <v>11062.7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389900</v>
      </c>
      <c r="E60" s="38">
        <v>195052.62</v>
      </c>
      <c r="F60" s="39">
        <f t="shared" si="1"/>
        <v>194847.38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389900</v>
      </c>
      <c r="E61" s="38">
        <v>195052.62</v>
      </c>
      <c r="F61" s="39">
        <f t="shared" si="1"/>
        <v>194847.38</v>
      </c>
    </row>
    <row r="62" spans="1:6" ht="22.5">
      <c r="A62" s="35" t="s">
        <v>117</v>
      </c>
      <c r="B62" s="36" t="s">
        <v>32</v>
      </c>
      <c r="C62" s="37" t="s">
        <v>118</v>
      </c>
      <c r="D62" s="38">
        <v>26640</v>
      </c>
      <c r="E62" s="38">
        <v>26640</v>
      </c>
      <c r="F62" s="39" t="str">
        <f t="shared" si="1"/>
        <v>-</v>
      </c>
    </row>
    <row r="63" spans="1:6" ht="22.5">
      <c r="A63" s="35" t="s">
        <v>119</v>
      </c>
      <c r="B63" s="36" t="s">
        <v>32</v>
      </c>
      <c r="C63" s="37" t="s">
        <v>120</v>
      </c>
      <c r="D63" s="38">
        <v>26640</v>
      </c>
      <c r="E63" s="38">
        <v>26640</v>
      </c>
      <c r="F63" s="39" t="str">
        <f t="shared" si="1"/>
        <v>-</v>
      </c>
    </row>
    <row r="64" spans="1:6" ht="45">
      <c r="A64" s="35" t="s">
        <v>121</v>
      </c>
      <c r="B64" s="36" t="s">
        <v>32</v>
      </c>
      <c r="C64" s="37" t="s">
        <v>122</v>
      </c>
      <c r="D64" s="38">
        <v>26640</v>
      </c>
      <c r="E64" s="38">
        <v>26640</v>
      </c>
      <c r="F64" s="39" t="str">
        <f t="shared" si="1"/>
        <v>-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3200</v>
      </c>
      <c r="E65" s="38">
        <v>4400</v>
      </c>
      <c r="F65" s="39" t="str">
        <f t="shared" si="1"/>
        <v>-</v>
      </c>
    </row>
    <row r="66" spans="1:6" ht="33.75">
      <c r="A66" s="35" t="s">
        <v>125</v>
      </c>
      <c r="B66" s="36" t="s">
        <v>32</v>
      </c>
      <c r="C66" s="37" t="s">
        <v>126</v>
      </c>
      <c r="D66" s="38">
        <v>3200</v>
      </c>
      <c r="E66" s="38">
        <v>4400</v>
      </c>
      <c r="F66" s="39" t="str">
        <f t="shared" si="1"/>
        <v>-</v>
      </c>
    </row>
    <row r="67" spans="1:6" ht="45">
      <c r="A67" s="35" t="s">
        <v>127</v>
      </c>
      <c r="B67" s="36" t="s">
        <v>32</v>
      </c>
      <c r="C67" s="37" t="s">
        <v>128</v>
      </c>
      <c r="D67" s="38">
        <v>3200</v>
      </c>
      <c r="E67" s="38">
        <v>4400</v>
      </c>
      <c r="F67" s="39" t="str">
        <f t="shared" si="1"/>
        <v>-</v>
      </c>
    </row>
    <row r="68" spans="1:6" ht="12.75">
      <c r="A68" s="35" t="s">
        <v>129</v>
      </c>
      <c r="B68" s="36" t="s">
        <v>32</v>
      </c>
      <c r="C68" s="37" t="s">
        <v>130</v>
      </c>
      <c r="D68" s="38">
        <v>4122700</v>
      </c>
      <c r="E68" s="38">
        <v>3007739.49</v>
      </c>
      <c r="F68" s="39">
        <f t="shared" si="1"/>
        <v>1114960.5099999998</v>
      </c>
    </row>
    <row r="69" spans="1:6" ht="33.75">
      <c r="A69" s="35" t="s">
        <v>131</v>
      </c>
      <c r="B69" s="36" t="s">
        <v>32</v>
      </c>
      <c r="C69" s="37" t="s">
        <v>132</v>
      </c>
      <c r="D69" s="38">
        <v>4122700</v>
      </c>
      <c r="E69" s="38">
        <v>3007739.49</v>
      </c>
      <c r="F69" s="39">
        <f t="shared" si="1"/>
        <v>1114960.5099999998</v>
      </c>
    </row>
    <row r="70" spans="1:6" ht="22.5">
      <c r="A70" s="35" t="s">
        <v>133</v>
      </c>
      <c r="B70" s="36" t="s">
        <v>32</v>
      </c>
      <c r="C70" s="37" t="s">
        <v>134</v>
      </c>
      <c r="D70" s="38">
        <v>2411800</v>
      </c>
      <c r="E70" s="38">
        <v>2368200</v>
      </c>
      <c r="F70" s="39">
        <f t="shared" si="1"/>
        <v>43600</v>
      </c>
    </row>
    <row r="71" spans="1:6" ht="12.75">
      <c r="A71" s="35" t="s">
        <v>135</v>
      </c>
      <c r="B71" s="36" t="s">
        <v>32</v>
      </c>
      <c r="C71" s="37" t="s">
        <v>136</v>
      </c>
      <c r="D71" s="38">
        <v>2307300</v>
      </c>
      <c r="E71" s="38">
        <v>2307300</v>
      </c>
      <c r="F71" s="39" t="str">
        <f t="shared" si="1"/>
        <v>-</v>
      </c>
    </row>
    <row r="72" spans="1:6" ht="33.75">
      <c r="A72" s="35" t="s">
        <v>137</v>
      </c>
      <c r="B72" s="36" t="s">
        <v>32</v>
      </c>
      <c r="C72" s="37" t="s">
        <v>138</v>
      </c>
      <c r="D72" s="38">
        <v>2307300</v>
      </c>
      <c r="E72" s="38">
        <v>2307300</v>
      </c>
      <c r="F72" s="39" t="str">
        <f t="shared" si="1"/>
        <v>-</v>
      </c>
    </row>
    <row r="73" spans="1:6" ht="22.5">
      <c r="A73" s="35" t="s">
        <v>139</v>
      </c>
      <c r="B73" s="36" t="s">
        <v>32</v>
      </c>
      <c r="C73" s="37" t="s">
        <v>140</v>
      </c>
      <c r="D73" s="38">
        <v>104500</v>
      </c>
      <c r="E73" s="38">
        <v>60900</v>
      </c>
      <c r="F73" s="39">
        <f t="shared" si="1"/>
        <v>43600</v>
      </c>
    </row>
    <row r="74" spans="1:6" ht="22.5">
      <c r="A74" s="35" t="s">
        <v>141</v>
      </c>
      <c r="B74" s="36" t="s">
        <v>32</v>
      </c>
      <c r="C74" s="37" t="s">
        <v>142</v>
      </c>
      <c r="D74" s="38">
        <v>104500</v>
      </c>
      <c r="E74" s="38">
        <v>60900</v>
      </c>
      <c r="F74" s="39">
        <f t="shared" si="1"/>
        <v>43600</v>
      </c>
    </row>
    <row r="75" spans="1:6" ht="22.5">
      <c r="A75" s="35" t="s">
        <v>143</v>
      </c>
      <c r="B75" s="36" t="s">
        <v>32</v>
      </c>
      <c r="C75" s="37" t="s">
        <v>144</v>
      </c>
      <c r="D75" s="38">
        <v>117800</v>
      </c>
      <c r="E75" s="38">
        <v>52339.49</v>
      </c>
      <c r="F75" s="39">
        <f t="shared" si="1"/>
        <v>65460.51</v>
      </c>
    </row>
    <row r="76" spans="1:6" ht="33.75">
      <c r="A76" s="35" t="s">
        <v>145</v>
      </c>
      <c r="B76" s="36" t="s">
        <v>32</v>
      </c>
      <c r="C76" s="37" t="s">
        <v>146</v>
      </c>
      <c r="D76" s="38">
        <v>200</v>
      </c>
      <c r="E76" s="38">
        <v>200</v>
      </c>
      <c r="F76" s="39" t="str">
        <f t="shared" si="1"/>
        <v>-</v>
      </c>
    </row>
    <row r="77" spans="1:6" ht="33.75">
      <c r="A77" s="35" t="s">
        <v>147</v>
      </c>
      <c r="B77" s="36" t="s">
        <v>32</v>
      </c>
      <c r="C77" s="37" t="s">
        <v>148</v>
      </c>
      <c r="D77" s="38">
        <v>200</v>
      </c>
      <c r="E77" s="38">
        <v>200</v>
      </c>
      <c r="F77" s="39" t="str">
        <f t="shared" si="1"/>
        <v>-</v>
      </c>
    </row>
    <row r="78" spans="1:6" ht="33.75">
      <c r="A78" s="35" t="s">
        <v>149</v>
      </c>
      <c r="B78" s="36" t="s">
        <v>32</v>
      </c>
      <c r="C78" s="37" t="s">
        <v>150</v>
      </c>
      <c r="D78" s="38">
        <v>117600</v>
      </c>
      <c r="E78" s="38">
        <v>52139.49</v>
      </c>
      <c r="F78" s="39">
        <f t="shared" si="1"/>
        <v>65460.51</v>
      </c>
    </row>
    <row r="79" spans="1:6" ht="45">
      <c r="A79" s="35" t="s">
        <v>151</v>
      </c>
      <c r="B79" s="36" t="s">
        <v>32</v>
      </c>
      <c r="C79" s="37" t="s">
        <v>152</v>
      </c>
      <c r="D79" s="38">
        <v>117600</v>
      </c>
      <c r="E79" s="38">
        <v>52139.49</v>
      </c>
      <c r="F79" s="39">
        <f t="shared" si="1"/>
        <v>65460.51</v>
      </c>
    </row>
    <row r="80" spans="1:6" ht="12.75">
      <c r="A80" s="35" t="s">
        <v>153</v>
      </c>
      <c r="B80" s="36" t="s">
        <v>32</v>
      </c>
      <c r="C80" s="37" t="s">
        <v>154</v>
      </c>
      <c r="D80" s="38">
        <v>1593100</v>
      </c>
      <c r="E80" s="38">
        <v>587200</v>
      </c>
      <c r="F80" s="39">
        <f t="shared" si="1"/>
        <v>1005900</v>
      </c>
    </row>
    <row r="81" spans="1:6" ht="45">
      <c r="A81" s="35" t="s">
        <v>155</v>
      </c>
      <c r="B81" s="36" t="s">
        <v>32</v>
      </c>
      <c r="C81" s="37" t="s">
        <v>156</v>
      </c>
      <c r="D81" s="38">
        <v>1593100</v>
      </c>
      <c r="E81" s="38">
        <v>587200</v>
      </c>
      <c r="F81" s="39">
        <f t="shared" si="1"/>
        <v>1005900</v>
      </c>
    </row>
    <row r="82" spans="1:6" ht="56.25">
      <c r="A82" s="35" t="s">
        <v>157</v>
      </c>
      <c r="B82" s="36" t="s">
        <v>32</v>
      </c>
      <c r="C82" s="37" t="s">
        <v>158</v>
      </c>
      <c r="D82" s="38">
        <v>1593100</v>
      </c>
      <c r="E82" s="38">
        <v>587200</v>
      </c>
      <c r="F82" s="39">
        <f t="shared" si="1"/>
        <v>1005900</v>
      </c>
    </row>
    <row r="83" spans="1:6" ht="12.75" customHeight="1">
      <c r="A83" s="41"/>
      <c r="B83" s="42"/>
      <c r="C83" s="42"/>
      <c r="D83" s="43"/>
      <c r="E83" s="43"/>
      <c r="F83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showGridLines="0" zoomScalePageLayoutView="0" workbookViewId="0" topLeftCell="A24">
      <selection activeCell="D34" sqref="D3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159</v>
      </c>
      <c r="B2" s="95"/>
      <c r="C2" s="95"/>
      <c r="D2" s="95"/>
      <c r="E2" s="1"/>
      <c r="F2" s="14" t="s">
        <v>160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161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162</v>
      </c>
      <c r="B13" s="53" t="s">
        <v>163</v>
      </c>
      <c r="C13" s="54" t="s">
        <v>164</v>
      </c>
      <c r="D13" s="55">
        <v>12049440</v>
      </c>
      <c r="E13" s="56">
        <v>5635972.04</v>
      </c>
      <c r="F13" s="57">
        <f>IF(OR(D13="-",IF(E13="-",0,E13)&gt;=IF(D13="-",0,D13)),"-",IF(D13="-",0,D13)-IF(E13="-",0,E13))</f>
        <v>6413467.96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25" t="s">
        <v>165</v>
      </c>
      <c r="B15" s="64" t="s">
        <v>163</v>
      </c>
      <c r="C15" s="27" t="s">
        <v>166</v>
      </c>
      <c r="D15" s="28">
        <v>890700</v>
      </c>
      <c r="E15" s="65">
        <v>470174.54</v>
      </c>
      <c r="F15" s="66">
        <f aca="true" t="shared" si="0" ref="F15:F41">IF(OR(D15="-",IF(E15="-",0,E15)&gt;=IF(D15="-",0,D15)),"-",IF(D15="-",0,D15)-IF(E15="-",0,E15))</f>
        <v>420525.46</v>
      </c>
    </row>
    <row r="16" spans="1:6" ht="33.75">
      <c r="A16" s="25" t="s">
        <v>167</v>
      </c>
      <c r="B16" s="64" t="s">
        <v>163</v>
      </c>
      <c r="C16" s="27" t="s">
        <v>168</v>
      </c>
      <c r="D16" s="28">
        <v>269000</v>
      </c>
      <c r="E16" s="65">
        <v>131677.97</v>
      </c>
      <c r="F16" s="66">
        <f t="shared" si="0"/>
        <v>137322.03</v>
      </c>
    </row>
    <row r="17" spans="1:6" ht="33.75">
      <c r="A17" s="25" t="s">
        <v>169</v>
      </c>
      <c r="B17" s="64" t="s">
        <v>163</v>
      </c>
      <c r="C17" s="27" t="s">
        <v>170</v>
      </c>
      <c r="D17" s="28">
        <v>74100</v>
      </c>
      <c r="E17" s="65">
        <v>36532.8</v>
      </c>
      <c r="F17" s="66">
        <f t="shared" si="0"/>
        <v>37567.2</v>
      </c>
    </row>
    <row r="18" spans="1:6" ht="22.5">
      <c r="A18" s="25" t="s">
        <v>165</v>
      </c>
      <c r="B18" s="64" t="s">
        <v>163</v>
      </c>
      <c r="C18" s="27" t="s">
        <v>171</v>
      </c>
      <c r="D18" s="28">
        <v>3821800</v>
      </c>
      <c r="E18" s="65">
        <v>2170154.15</v>
      </c>
      <c r="F18" s="66">
        <f t="shared" si="0"/>
        <v>1651645.85</v>
      </c>
    </row>
    <row r="19" spans="1:6" ht="33.75">
      <c r="A19" s="25" t="s">
        <v>167</v>
      </c>
      <c r="B19" s="64" t="s">
        <v>163</v>
      </c>
      <c r="C19" s="27" t="s">
        <v>172</v>
      </c>
      <c r="D19" s="28">
        <v>1142300</v>
      </c>
      <c r="E19" s="65">
        <v>580021.43</v>
      </c>
      <c r="F19" s="66">
        <f t="shared" si="0"/>
        <v>562278.57</v>
      </c>
    </row>
    <row r="20" spans="1:6" ht="33.75">
      <c r="A20" s="25" t="s">
        <v>169</v>
      </c>
      <c r="B20" s="64" t="s">
        <v>163</v>
      </c>
      <c r="C20" s="27" t="s">
        <v>173</v>
      </c>
      <c r="D20" s="28">
        <v>238200</v>
      </c>
      <c r="E20" s="65">
        <v>117459.8</v>
      </c>
      <c r="F20" s="66">
        <f t="shared" si="0"/>
        <v>120740.2</v>
      </c>
    </row>
    <row r="21" spans="1:6" ht="12.75">
      <c r="A21" s="25" t="s">
        <v>174</v>
      </c>
      <c r="B21" s="64" t="s">
        <v>163</v>
      </c>
      <c r="C21" s="27" t="s">
        <v>175</v>
      </c>
      <c r="D21" s="28">
        <v>501740</v>
      </c>
      <c r="E21" s="65">
        <v>273767.73</v>
      </c>
      <c r="F21" s="66">
        <f t="shared" si="0"/>
        <v>227972.27000000002</v>
      </c>
    </row>
    <row r="22" spans="1:6" ht="12.75">
      <c r="A22" s="25" t="s">
        <v>176</v>
      </c>
      <c r="B22" s="64" t="s">
        <v>163</v>
      </c>
      <c r="C22" s="27" t="s">
        <v>177</v>
      </c>
      <c r="D22" s="28">
        <v>242300</v>
      </c>
      <c r="E22" s="65">
        <v>128436.69</v>
      </c>
      <c r="F22" s="66">
        <f t="shared" si="0"/>
        <v>113863.31</v>
      </c>
    </row>
    <row r="23" spans="1:6" ht="22.5">
      <c r="A23" s="25" t="s">
        <v>178</v>
      </c>
      <c r="B23" s="64" t="s">
        <v>163</v>
      </c>
      <c r="C23" s="27" t="s">
        <v>179</v>
      </c>
      <c r="D23" s="28">
        <v>16560</v>
      </c>
      <c r="E23" s="65">
        <v>10000</v>
      </c>
      <c r="F23" s="66">
        <f t="shared" si="0"/>
        <v>6560</v>
      </c>
    </row>
    <row r="24" spans="1:6" ht="12.75">
      <c r="A24" s="25" t="s">
        <v>180</v>
      </c>
      <c r="B24" s="64" t="s">
        <v>163</v>
      </c>
      <c r="C24" s="27" t="s">
        <v>181</v>
      </c>
      <c r="D24" s="28">
        <v>6000</v>
      </c>
      <c r="E24" s="65">
        <v>6000</v>
      </c>
      <c r="F24" s="66" t="str">
        <f t="shared" si="0"/>
        <v>-</v>
      </c>
    </row>
    <row r="25" spans="1:6" ht="12.75">
      <c r="A25" s="25" t="s">
        <v>174</v>
      </c>
      <c r="B25" s="64" t="s">
        <v>163</v>
      </c>
      <c r="C25" s="27" t="s">
        <v>182</v>
      </c>
      <c r="D25" s="28">
        <v>200</v>
      </c>
      <c r="E25" s="65">
        <v>200</v>
      </c>
      <c r="F25" s="66" t="str">
        <f t="shared" si="0"/>
        <v>-</v>
      </c>
    </row>
    <row r="26" spans="1:6" ht="12.75">
      <c r="A26" s="25" t="s">
        <v>153</v>
      </c>
      <c r="B26" s="64" t="s">
        <v>163</v>
      </c>
      <c r="C26" s="27" t="s">
        <v>183</v>
      </c>
      <c r="D26" s="28">
        <v>200</v>
      </c>
      <c r="E26" s="65">
        <v>200</v>
      </c>
      <c r="F26" s="66" t="str">
        <f t="shared" si="0"/>
        <v>-</v>
      </c>
    </row>
    <row r="27" spans="1:6" ht="12.75">
      <c r="A27" s="25" t="s">
        <v>153</v>
      </c>
      <c r="B27" s="64" t="s">
        <v>163</v>
      </c>
      <c r="C27" s="27" t="s">
        <v>184</v>
      </c>
      <c r="D27" s="28">
        <v>20100</v>
      </c>
      <c r="E27" s="65">
        <v>20100</v>
      </c>
      <c r="F27" s="66" t="str">
        <f t="shared" si="0"/>
        <v>-</v>
      </c>
    </row>
    <row r="28" spans="1:6" ht="12.75">
      <c r="A28" s="25" t="s">
        <v>185</v>
      </c>
      <c r="B28" s="64" t="s">
        <v>163</v>
      </c>
      <c r="C28" s="27" t="s">
        <v>186</v>
      </c>
      <c r="D28" s="28">
        <v>10000</v>
      </c>
      <c r="E28" s="65" t="s">
        <v>45</v>
      </c>
      <c r="F28" s="66">
        <f t="shared" si="0"/>
        <v>10000</v>
      </c>
    </row>
    <row r="29" spans="1:6" ht="12.75">
      <c r="A29" s="25" t="s">
        <v>174</v>
      </c>
      <c r="B29" s="64" t="s">
        <v>163</v>
      </c>
      <c r="C29" s="27" t="s">
        <v>187</v>
      </c>
      <c r="D29" s="28">
        <v>3500</v>
      </c>
      <c r="E29" s="65">
        <v>3500</v>
      </c>
      <c r="F29" s="66" t="str">
        <f t="shared" si="0"/>
        <v>-</v>
      </c>
    </row>
    <row r="30" spans="1:6" ht="12.75">
      <c r="A30" s="25" t="s">
        <v>188</v>
      </c>
      <c r="B30" s="64" t="s">
        <v>163</v>
      </c>
      <c r="C30" s="27" t="s">
        <v>189</v>
      </c>
      <c r="D30" s="28">
        <v>24440</v>
      </c>
      <c r="E30" s="65">
        <v>24440</v>
      </c>
      <c r="F30" s="66" t="str">
        <f t="shared" si="0"/>
        <v>-</v>
      </c>
    </row>
    <row r="31" spans="1:6" ht="22.5">
      <c r="A31" s="25" t="s">
        <v>165</v>
      </c>
      <c r="B31" s="64" t="s">
        <v>163</v>
      </c>
      <c r="C31" s="27" t="s">
        <v>190</v>
      </c>
      <c r="D31" s="28">
        <v>90400</v>
      </c>
      <c r="E31" s="65">
        <v>41068.67</v>
      </c>
      <c r="F31" s="66">
        <f t="shared" si="0"/>
        <v>49331.33</v>
      </c>
    </row>
    <row r="32" spans="1:6" ht="33.75">
      <c r="A32" s="25" t="s">
        <v>167</v>
      </c>
      <c r="B32" s="64" t="s">
        <v>163</v>
      </c>
      <c r="C32" s="27" t="s">
        <v>191</v>
      </c>
      <c r="D32" s="28">
        <v>27200</v>
      </c>
      <c r="E32" s="65">
        <v>11070.82</v>
      </c>
      <c r="F32" s="66">
        <f t="shared" si="0"/>
        <v>16129.18</v>
      </c>
    </row>
    <row r="33" spans="1:6" ht="12.75">
      <c r="A33" s="25" t="s">
        <v>174</v>
      </c>
      <c r="B33" s="64" t="s">
        <v>163</v>
      </c>
      <c r="C33" s="27" t="s">
        <v>192</v>
      </c>
      <c r="D33" s="28">
        <v>10500</v>
      </c>
      <c r="E33" s="65" t="s">
        <v>45</v>
      </c>
      <c r="F33" s="66">
        <f t="shared" si="0"/>
        <v>10500</v>
      </c>
    </row>
    <row r="34" spans="1:6" ht="12.75">
      <c r="A34" s="25" t="s">
        <v>174</v>
      </c>
      <c r="B34" s="64" t="s">
        <v>163</v>
      </c>
      <c r="C34" s="27" t="s">
        <v>193</v>
      </c>
      <c r="D34" s="28">
        <v>1996100</v>
      </c>
      <c r="E34" s="65">
        <v>99185.03</v>
      </c>
      <c r="F34" s="66">
        <f t="shared" si="0"/>
        <v>1896914.97</v>
      </c>
    </row>
    <row r="35" spans="1:6" ht="12.75">
      <c r="A35" s="25" t="s">
        <v>174</v>
      </c>
      <c r="B35" s="64" t="s">
        <v>163</v>
      </c>
      <c r="C35" s="27" t="s">
        <v>194</v>
      </c>
      <c r="D35" s="28">
        <v>43500</v>
      </c>
      <c r="E35" s="65">
        <v>24000</v>
      </c>
      <c r="F35" s="66">
        <f t="shared" si="0"/>
        <v>19500</v>
      </c>
    </row>
    <row r="36" spans="1:6" ht="12.75">
      <c r="A36" s="25" t="s">
        <v>174</v>
      </c>
      <c r="B36" s="64" t="s">
        <v>163</v>
      </c>
      <c r="C36" s="27" t="s">
        <v>195</v>
      </c>
      <c r="D36" s="28">
        <v>54765.23</v>
      </c>
      <c r="E36" s="65" t="s">
        <v>45</v>
      </c>
      <c r="F36" s="66">
        <f t="shared" si="0"/>
        <v>54765.23</v>
      </c>
    </row>
    <row r="37" spans="1:6" ht="12.75">
      <c r="A37" s="25" t="s">
        <v>176</v>
      </c>
      <c r="B37" s="64" t="s">
        <v>163</v>
      </c>
      <c r="C37" s="27" t="s">
        <v>196</v>
      </c>
      <c r="D37" s="28">
        <v>357434.77</v>
      </c>
      <c r="E37" s="65">
        <v>159701.36</v>
      </c>
      <c r="F37" s="66">
        <f t="shared" si="0"/>
        <v>197733.41000000003</v>
      </c>
    </row>
    <row r="38" spans="1:6" ht="12.75">
      <c r="A38" s="25" t="s">
        <v>174</v>
      </c>
      <c r="B38" s="64" t="s">
        <v>163</v>
      </c>
      <c r="C38" s="27" t="s">
        <v>197</v>
      </c>
      <c r="D38" s="28">
        <v>217300</v>
      </c>
      <c r="E38" s="65">
        <v>204008.63</v>
      </c>
      <c r="F38" s="66">
        <f t="shared" si="0"/>
        <v>13291.369999999995</v>
      </c>
    </row>
    <row r="39" spans="1:6" ht="12.75">
      <c r="A39" s="25" t="s">
        <v>174</v>
      </c>
      <c r="B39" s="64" t="s">
        <v>163</v>
      </c>
      <c r="C39" s="27" t="s">
        <v>198</v>
      </c>
      <c r="D39" s="28">
        <v>10000</v>
      </c>
      <c r="E39" s="65" t="s">
        <v>45</v>
      </c>
      <c r="F39" s="66">
        <f t="shared" si="0"/>
        <v>10000</v>
      </c>
    </row>
    <row r="40" spans="1:6" ht="45">
      <c r="A40" s="25" t="s">
        <v>199</v>
      </c>
      <c r="B40" s="64" t="s">
        <v>163</v>
      </c>
      <c r="C40" s="27" t="s">
        <v>200</v>
      </c>
      <c r="D40" s="28">
        <v>1889700</v>
      </c>
      <c r="E40" s="65">
        <v>1071301.11</v>
      </c>
      <c r="F40" s="66">
        <f t="shared" si="0"/>
        <v>818398.8899999999</v>
      </c>
    </row>
    <row r="41" spans="1:6" ht="12.75">
      <c r="A41" s="25" t="s">
        <v>201</v>
      </c>
      <c r="B41" s="64" t="s">
        <v>163</v>
      </c>
      <c r="C41" s="27" t="s">
        <v>202</v>
      </c>
      <c r="D41" s="28">
        <v>91400</v>
      </c>
      <c r="E41" s="65">
        <v>52971.31</v>
      </c>
      <c r="F41" s="66">
        <f t="shared" si="0"/>
        <v>38428.69</v>
      </c>
    </row>
    <row r="42" spans="1:6" ht="9" customHeight="1">
      <c r="A42" s="67"/>
      <c r="B42" s="68"/>
      <c r="C42" s="69"/>
      <c r="D42" s="70"/>
      <c r="E42" s="68"/>
      <c r="F42" s="68"/>
    </row>
    <row r="43" spans="1:6" ht="13.5" customHeight="1">
      <c r="A43" s="71" t="s">
        <v>203</v>
      </c>
      <c r="B43" s="72" t="s">
        <v>204</v>
      </c>
      <c r="C43" s="73" t="s">
        <v>164</v>
      </c>
      <c r="D43" s="74">
        <v>-767000</v>
      </c>
      <c r="E43" s="74">
        <v>720163.33</v>
      </c>
      <c r="F43" s="75" t="s">
        <v>205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206</v>
      </c>
      <c r="B1" s="119"/>
      <c r="C1" s="119"/>
      <c r="D1" s="119"/>
      <c r="E1" s="119"/>
      <c r="F1" s="119"/>
    </row>
    <row r="2" spans="1:6" ht="12.75" customHeight="1">
      <c r="A2" s="95" t="s">
        <v>207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208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209</v>
      </c>
      <c r="B12" s="78" t="s">
        <v>210</v>
      </c>
      <c r="C12" s="79" t="s">
        <v>164</v>
      </c>
      <c r="D12" s="80">
        <v>767000</v>
      </c>
      <c r="E12" s="80">
        <v>-720163.33</v>
      </c>
      <c r="F12" s="81" t="s">
        <v>164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211</v>
      </c>
      <c r="B14" s="87" t="s">
        <v>212</v>
      </c>
      <c r="C14" s="88" t="s">
        <v>164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213</v>
      </c>
      <c r="B15" s="83"/>
      <c r="C15" s="84"/>
      <c r="D15" s="85"/>
      <c r="E15" s="85"/>
      <c r="F15" s="86"/>
    </row>
    <row r="16" spans="1:6" ht="12.75">
      <c r="A16" s="52" t="s">
        <v>214</v>
      </c>
      <c r="B16" s="87" t="s">
        <v>215</v>
      </c>
      <c r="C16" s="88" t="s">
        <v>164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213</v>
      </c>
      <c r="B17" s="83"/>
      <c r="C17" s="84"/>
      <c r="D17" s="85"/>
      <c r="E17" s="85"/>
      <c r="F17" s="86"/>
    </row>
    <row r="18" spans="1:6" ht="12.75">
      <c r="A18" s="77" t="s">
        <v>216</v>
      </c>
      <c r="B18" s="78" t="s">
        <v>217</v>
      </c>
      <c r="C18" s="79" t="s">
        <v>218</v>
      </c>
      <c r="D18" s="80">
        <v>767000</v>
      </c>
      <c r="E18" s="80">
        <v>-720163.33</v>
      </c>
      <c r="F18" s="81">
        <v>1487163.33</v>
      </c>
    </row>
    <row r="19" spans="1:6" ht="22.5">
      <c r="A19" s="77" t="s">
        <v>219</v>
      </c>
      <c r="B19" s="78" t="s">
        <v>217</v>
      </c>
      <c r="C19" s="79" t="s">
        <v>220</v>
      </c>
      <c r="D19" s="80">
        <v>767000</v>
      </c>
      <c r="E19" s="80">
        <v>-720163.33</v>
      </c>
      <c r="F19" s="81">
        <v>1487163.33</v>
      </c>
    </row>
    <row r="20" spans="1:6" ht="12.75">
      <c r="A20" s="77" t="s">
        <v>221</v>
      </c>
      <c r="B20" s="78" t="s">
        <v>222</v>
      </c>
      <c r="C20" s="79" t="s">
        <v>223</v>
      </c>
      <c r="D20" s="80">
        <v>-11282440</v>
      </c>
      <c r="E20" s="80">
        <v>-7084414.01</v>
      </c>
      <c r="F20" s="81" t="s">
        <v>205</v>
      </c>
    </row>
    <row r="21" spans="1:6" ht="22.5">
      <c r="A21" s="25" t="s">
        <v>224</v>
      </c>
      <c r="B21" s="26" t="s">
        <v>222</v>
      </c>
      <c r="C21" s="89" t="s">
        <v>225</v>
      </c>
      <c r="D21" s="28">
        <v>-11282440</v>
      </c>
      <c r="E21" s="28">
        <v>-7084414.01</v>
      </c>
      <c r="F21" s="66" t="s">
        <v>205</v>
      </c>
    </row>
    <row r="22" spans="1:6" ht="12.75">
      <c r="A22" s="77" t="s">
        <v>226</v>
      </c>
      <c r="B22" s="78" t="s">
        <v>227</v>
      </c>
      <c r="C22" s="79" t="s">
        <v>228</v>
      </c>
      <c r="D22" s="80">
        <v>12049440</v>
      </c>
      <c r="E22" s="80">
        <v>6364250.68</v>
      </c>
      <c r="F22" s="81" t="s">
        <v>205</v>
      </c>
    </row>
    <row r="23" spans="1:6" ht="22.5">
      <c r="A23" s="25" t="s">
        <v>229</v>
      </c>
      <c r="B23" s="26" t="s">
        <v>227</v>
      </c>
      <c r="C23" s="89" t="s">
        <v>230</v>
      </c>
      <c r="D23" s="28">
        <v>12049440</v>
      </c>
      <c r="E23" s="28">
        <v>6364250.68</v>
      </c>
      <c r="F23" s="66" t="s">
        <v>205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231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232</v>
      </c>
      <c r="B1" t="s">
        <v>233</v>
      </c>
    </row>
    <row r="2" spans="1:2" ht="12.75">
      <c r="A2" t="s">
        <v>234</v>
      </c>
      <c r="B2" t="s">
        <v>235</v>
      </c>
    </row>
    <row r="3" spans="1:2" ht="12.75">
      <c r="A3" t="s">
        <v>236</v>
      </c>
      <c r="B3" t="s">
        <v>6</v>
      </c>
    </row>
    <row r="4" spans="1:2" ht="12.75">
      <c r="A4" t="s">
        <v>237</v>
      </c>
      <c r="B4" t="s">
        <v>238</v>
      </c>
    </row>
    <row r="5" spans="1:2" ht="12.75">
      <c r="A5" t="s">
        <v>239</v>
      </c>
      <c r="B5" t="s">
        <v>240</v>
      </c>
    </row>
    <row r="6" spans="1:2" ht="12.75">
      <c r="A6" t="s">
        <v>241</v>
      </c>
      <c r="B6" t="s">
        <v>233</v>
      </c>
    </row>
    <row r="7" spans="1:2" ht="12.75">
      <c r="A7" t="s">
        <v>242</v>
      </c>
    </row>
    <row r="8" spans="1:2" ht="12.75">
      <c r="A8" t="s">
        <v>244</v>
      </c>
    </row>
    <row r="9" spans="1:2" ht="12.75">
      <c r="A9" t="s">
        <v>245</v>
      </c>
      <c r="B9" t="s">
        <v>246</v>
      </c>
    </row>
    <row r="10" spans="1:2" ht="12.75">
      <c r="A10" t="s">
        <v>247</v>
      </c>
      <c r="B10" t="s">
        <v>19</v>
      </c>
    </row>
    <row r="11" spans="1:2" ht="12.75">
      <c r="A11" t="s">
        <v>248</v>
      </c>
      <c r="B11" t="s">
        <v>240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Трусова</dc:creator>
  <cp:keywords/>
  <dc:description>POI HSSF rep:2.55.0.272</dc:description>
  <cp:lastModifiedBy>Ольга Трусова</cp:lastModifiedBy>
  <dcterms:created xsi:type="dcterms:W3CDTF">2023-08-01T07:25:43Z</dcterms:created>
  <dcterms:modified xsi:type="dcterms:W3CDTF">2023-08-01T07:25:43Z</dcterms:modified>
  <cp:category/>
  <cp:version/>
  <cp:contentType/>
  <cp:contentStatus/>
</cp:coreProperties>
</file>